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60" windowHeight="8970"/>
  </bookViews>
  <sheets>
    <sheet name=" 2018 " sheetId="11" r:id="rId1"/>
    <sheet name="Sheet2" sheetId="3" r:id="rId2"/>
    <sheet name="Sheet3" sheetId="4" r:id="rId3"/>
    <sheet name="Sheet4" sheetId="5" r:id="rId4"/>
    <sheet name="Sheet5" sheetId="6" r:id="rId5"/>
    <sheet name="sheet 6  opt2" sheetId="2" r:id="rId6"/>
    <sheet name=" 2018 opt 1 7 7 7 7 7 7  (2)" sheetId="10" r:id="rId7"/>
    <sheet name=" x2018 better opt 2 9 9 8 8  (2" sheetId="8" r:id="rId8"/>
  </sheets>
  <calcPr calcId="144525"/>
</workbook>
</file>

<file path=xl/sharedStrings.xml><?xml version="1.0" encoding="utf-8"?>
<sst xmlns="http://schemas.openxmlformats.org/spreadsheetml/2006/main" count="73">
  <si>
    <t xml:space="preserve">Men Div 1 </t>
  </si>
  <si>
    <t>p</t>
  </si>
  <si>
    <t>w</t>
  </si>
  <si>
    <t>d</t>
  </si>
  <si>
    <t>l</t>
  </si>
  <si>
    <t>f</t>
  </si>
  <si>
    <t>a</t>
  </si>
  <si>
    <t>pts</t>
  </si>
  <si>
    <t>diff</t>
  </si>
  <si>
    <t>penalty</t>
  </si>
  <si>
    <t>given</t>
  </si>
  <si>
    <t xml:space="preserve"> </t>
  </si>
  <si>
    <t>max</t>
  </si>
  <si>
    <t>Urmston  A</t>
  </si>
  <si>
    <t>Albert A</t>
  </si>
  <si>
    <t>Northern Aces A</t>
  </si>
  <si>
    <t>Manchester City</t>
  </si>
  <si>
    <t>Bowdon Bowling A</t>
  </si>
  <si>
    <t>Claremont A</t>
  </si>
  <si>
    <t>Brooklands A</t>
  </si>
  <si>
    <t>Winton</t>
  </si>
  <si>
    <t>Claremont B</t>
  </si>
  <si>
    <t>relegated</t>
  </si>
  <si>
    <t>Men Div 2</t>
  </si>
  <si>
    <t>Albert B</t>
  </si>
  <si>
    <t>champs</t>
  </si>
  <si>
    <t>1.8?</t>
  </si>
  <si>
    <t>Bowdon Bowling B</t>
  </si>
  <si>
    <t>Whalley Range A</t>
  </si>
  <si>
    <t>Urmston B</t>
  </si>
  <si>
    <t>Brooklands B</t>
  </si>
  <si>
    <t>2.9?</t>
  </si>
  <si>
    <t>Hale Village  A</t>
  </si>
  <si>
    <t>Whalley Range B</t>
  </si>
  <si>
    <t>Glossop Pyegrove</t>
  </si>
  <si>
    <t>Sale</t>
  </si>
  <si>
    <t>Men Div 3</t>
  </si>
  <si>
    <t>Croftside</t>
  </si>
  <si>
    <t>promoted</t>
  </si>
  <si>
    <t>Northern Aces B</t>
  </si>
  <si>
    <t>Flixton A</t>
  </si>
  <si>
    <t>Claremont C</t>
  </si>
  <si>
    <t>Fletcher Moss</t>
  </si>
  <si>
    <t>Hale Lawn Tennis</t>
  </si>
  <si>
    <t>Hale Village  B</t>
  </si>
  <si>
    <t xml:space="preserve">Fallowfield  conceded 3 </t>
  </si>
  <si>
    <t>Men Div 4</t>
  </si>
  <si>
    <t>Urmston C</t>
  </si>
  <si>
    <t>Bowdon Bowling C</t>
  </si>
  <si>
    <t xml:space="preserve">Hale Barns </t>
  </si>
  <si>
    <t>Bowdon Green Walk</t>
  </si>
  <si>
    <t>Brooklands C</t>
  </si>
  <si>
    <t>High Legh</t>
  </si>
  <si>
    <t>Hazel Grove</t>
  </si>
  <si>
    <t>Men Div 5</t>
  </si>
  <si>
    <t>Glossop B</t>
  </si>
  <si>
    <t xml:space="preserve">Heyes Grove    </t>
  </si>
  <si>
    <t>Flixton B</t>
  </si>
  <si>
    <t>Whalley Range C</t>
  </si>
  <si>
    <t>Brooklands D</t>
  </si>
  <si>
    <t>Urmston D</t>
  </si>
  <si>
    <t>Hale Village C</t>
  </si>
  <si>
    <t>Claremont D</t>
  </si>
  <si>
    <t>minus 2pts</t>
  </si>
  <si>
    <t>23rd aug</t>
  </si>
  <si>
    <t>sets/match</t>
  </si>
  <si>
    <t>Men Div3</t>
  </si>
  <si>
    <t xml:space="preserve">Fallowfield  </t>
  </si>
  <si>
    <t xml:space="preserve">Monton </t>
  </si>
  <si>
    <t>Men Div 6</t>
  </si>
  <si>
    <t>new</t>
  </si>
  <si>
    <t>proposal 2</t>
  </si>
  <si>
    <t>proposal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</si>
</sst>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"/>
    <numFmt numFmtId="177" formatCode="yyyy\-mm\-dd;@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8" formatCode="mmm\-yy"/>
    <numFmt numFmtId="179" formatCode="dd\-mmm"/>
  </numFmts>
  <fonts count="30">
    <font>
      <sz val="10"/>
      <name val="Arial"/>
      <charset val="134"/>
    </font>
    <font>
      <sz val="8"/>
      <name val="Arial"/>
      <charset val="134"/>
    </font>
    <font>
      <sz val="8"/>
      <color rgb="FFFF0000"/>
      <name val="Arial"/>
      <charset val="134"/>
    </font>
    <font>
      <sz val="10"/>
      <color rgb="FFFF0000"/>
      <name val="Arial"/>
      <charset val="134"/>
    </font>
    <font>
      <b/>
      <sz val="10"/>
      <name val="Arial"/>
      <charset val="134"/>
    </font>
    <font>
      <b/>
      <sz val="12"/>
      <color rgb="FFFF0000"/>
      <name val="Arial"/>
      <charset val="134"/>
    </font>
    <font>
      <b/>
      <sz val="16"/>
      <name val="Arial"/>
      <charset val="134"/>
    </font>
    <font>
      <b/>
      <sz val="8"/>
      <name val="Arial"/>
      <charset val="134"/>
    </font>
    <font>
      <b/>
      <sz val="20"/>
      <color rgb="FFFF0000"/>
      <name val="Arial"/>
      <charset val="134"/>
    </font>
    <font>
      <b/>
      <sz val="8"/>
      <color rgb="FFFF000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191"/>
        <bgColor indexed="64"/>
      </patternFill>
    </fill>
    <fill>
      <patternFill patternType="solid">
        <fgColor rgb="FFFF9191"/>
        <bgColor indexed="27"/>
      </patternFill>
    </fill>
    <fill>
      <patternFill patternType="solid">
        <fgColor theme="7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9191"/>
        <bgColor indexed="3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3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34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Border="1" applyAlignment="1">
      <alignment horizontal="left"/>
    </xf>
    <xf numFmtId="179" fontId="5" fillId="0" borderId="0" xfId="0" applyNumberFormat="1" applyFont="1" applyAlignment="1">
      <alignment horizontal="left"/>
    </xf>
    <xf numFmtId="0" fontId="3" fillId="0" borderId="0" xfId="0" applyFont="1" applyFill="1"/>
    <xf numFmtId="178" fontId="6" fillId="0" borderId="0" xfId="0" applyNumberFormat="1" applyFont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176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77" fontId="8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0" borderId="3" xfId="0" applyFill="1" applyBorder="1"/>
    <xf numFmtId="0" fontId="9" fillId="11" borderId="2" xfId="0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F919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2" name="AutoShape 1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3" name="AutoShape 2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sp>
      <xdr:nvSpPr>
        <xdr:cNvPr id="4" name="AutoShape 3"/>
        <xdr:cNvSpPr>
          <a:spLocks noChangeArrowheads="1"/>
        </xdr:cNvSpPr>
      </xdr:nvSpPr>
      <xdr:spPr>
        <a:xfrm>
          <a:off x="1905000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sp>
      <xdr:nvSpPr>
        <xdr:cNvPr id="5" name="AutoShape 4"/>
        <xdr:cNvSpPr>
          <a:spLocks noChangeArrowheads="1"/>
        </xdr:cNvSpPr>
      </xdr:nvSpPr>
      <xdr:spPr>
        <a:xfrm>
          <a:off x="1905000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133350</xdr:rowOff>
    </xdr:from>
    <xdr:to>
      <xdr:col>2</xdr:col>
      <xdr:colOff>9525</xdr:colOff>
      <xdr:row>23</xdr:row>
      <xdr:rowOff>142875</xdr:rowOff>
    </xdr:to>
    <xdr:sp>
      <xdr:nvSpPr>
        <xdr:cNvPr id="6" name="AutoShape 5"/>
        <xdr:cNvSpPr>
          <a:spLocks noChangeArrowheads="1"/>
        </xdr:cNvSpPr>
      </xdr:nvSpPr>
      <xdr:spPr>
        <a:xfrm>
          <a:off x="1905000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133350</xdr:rowOff>
    </xdr:from>
    <xdr:to>
      <xdr:col>2</xdr:col>
      <xdr:colOff>9525</xdr:colOff>
      <xdr:row>23</xdr:row>
      <xdr:rowOff>142875</xdr:rowOff>
    </xdr:to>
    <xdr:sp>
      <xdr:nvSpPr>
        <xdr:cNvPr id="7" name="AutoShape 6"/>
        <xdr:cNvSpPr>
          <a:spLocks noChangeArrowheads="1"/>
        </xdr:cNvSpPr>
      </xdr:nvSpPr>
      <xdr:spPr>
        <a:xfrm>
          <a:off x="1905000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104775</xdr:rowOff>
    </xdr:from>
    <xdr:to>
      <xdr:col>2</xdr:col>
      <xdr:colOff>9525</xdr:colOff>
      <xdr:row>34</xdr:row>
      <xdr:rowOff>114300</xdr:rowOff>
    </xdr:to>
    <xdr:sp>
      <xdr:nvSpPr>
        <xdr:cNvPr id="8" name="AutoShape 7"/>
        <xdr:cNvSpPr>
          <a:spLocks noChangeArrowheads="1"/>
        </xdr:cNvSpPr>
      </xdr:nvSpPr>
      <xdr:spPr>
        <a:xfrm>
          <a:off x="1905000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104775</xdr:rowOff>
    </xdr:from>
    <xdr:to>
      <xdr:col>2</xdr:col>
      <xdr:colOff>9525</xdr:colOff>
      <xdr:row>34</xdr:row>
      <xdr:rowOff>114300</xdr:rowOff>
    </xdr:to>
    <xdr:sp>
      <xdr:nvSpPr>
        <xdr:cNvPr id="9" name="AutoShape 8"/>
        <xdr:cNvSpPr>
          <a:spLocks noChangeArrowheads="1"/>
        </xdr:cNvSpPr>
      </xdr:nvSpPr>
      <xdr:spPr>
        <a:xfrm>
          <a:off x="1905000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44</xdr:row>
      <xdr:rowOff>133350</xdr:rowOff>
    </xdr:from>
    <xdr:to>
      <xdr:col>2</xdr:col>
      <xdr:colOff>9525</xdr:colOff>
      <xdr:row>44</xdr:row>
      <xdr:rowOff>142875</xdr:rowOff>
    </xdr:to>
    <xdr:sp>
      <xdr:nvSpPr>
        <xdr:cNvPr id="10" name="AutoShape 9"/>
        <xdr:cNvSpPr>
          <a:spLocks noChangeArrowheads="1"/>
        </xdr:cNvSpPr>
      </xdr:nvSpPr>
      <xdr:spPr>
        <a:xfrm>
          <a:off x="1905000" y="7705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44</xdr:row>
      <xdr:rowOff>133350</xdr:rowOff>
    </xdr:from>
    <xdr:to>
      <xdr:col>2</xdr:col>
      <xdr:colOff>9525</xdr:colOff>
      <xdr:row>44</xdr:row>
      <xdr:rowOff>142875</xdr:rowOff>
    </xdr:to>
    <xdr:sp>
      <xdr:nvSpPr>
        <xdr:cNvPr id="11" name="AutoShape 10"/>
        <xdr:cNvSpPr>
          <a:spLocks noChangeArrowheads="1"/>
        </xdr:cNvSpPr>
      </xdr:nvSpPr>
      <xdr:spPr>
        <a:xfrm>
          <a:off x="1905000" y="7705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2" name="AutoShape 21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3" name="AutoShape 22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4" name="AutoShape 23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5" name="AutoShape 24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6" name="AutoShape 25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7" name="AutoShape 26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8" name="AutoShape 27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19" name="AutoShape 28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0" name="AutoShape 29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1" name="AutoShape 30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2" name="AutoShape 31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3" name="AutoShape 32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24" name="AutoShape 33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25" name="AutoShape 34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26" name="AutoShape 35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152400</xdr:rowOff>
    </xdr:from>
    <xdr:to>
      <xdr:col>2</xdr:col>
      <xdr:colOff>9525</xdr:colOff>
      <xdr:row>55</xdr:row>
      <xdr:rowOff>161925</xdr:rowOff>
    </xdr:to>
    <xdr:sp>
      <xdr:nvSpPr>
        <xdr:cNvPr id="27" name="AutoShape 36"/>
        <xdr:cNvSpPr>
          <a:spLocks noChangeArrowheads="1"/>
        </xdr:cNvSpPr>
      </xdr:nvSpPr>
      <xdr:spPr>
        <a:xfrm>
          <a:off x="1905000" y="9610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8" name="AutoShape 37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29" name="AutoShape 38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0" name="AutoShape 39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1" name="AutoShape 40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2" name="AutoShape 41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3" name="AutoShape 42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4" name="AutoShape 43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5" name="AutoShape 44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6" name="AutoShape 45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7" name="AutoShape 46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8" name="AutoShape 47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9525</xdr:colOff>
      <xdr:row>54</xdr:row>
      <xdr:rowOff>133350</xdr:rowOff>
    </xdr:to>
    <xdr:sp>
      <xdr:nvSpPr>
        <xdr:cNvPr id="39" name="AutoShape 48"/>
        <xdr:cNvSpPr>
          <a:spLocks noChangeArrowheads="1"/>
        </xdr:cNvSpPr>
      </xdr:nvSpPr>
      <xdr:spPr>
        <a:xfrm>
          <a:off x="1905000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0" name="AutoShape 49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1" name="AutoShape 50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>
      <xdr:nvSpPr>
        <xdr:cNvPr id="42" name="AutoShape 51"/>
        <xdr:cNvSpPr>
          <a:spLocks noChangeArrowheads="1"/>
        </xdr:cNvSpPr>
      </xdr:nvSpPr>
      <xdr:spPr>
        <a:xfrm>
          <a:off x="314325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>
      <xdr:nvSpPr>
        <xdr:cNvPr id="43" name="AutoShape 52"/>
        <xdr:cNvSpPr>
          <a:spLocks noChangeArrowheads="1"/>
        </xdr:cNvSpPr>
      </xdr:nvSpPr>
      <xdr:spPr>
        <a:xfrm>
          <a:off x="314325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23</xdr:row>
      <xdr:rowOff>133350</xdr:rowOff>
    </xdr:from>
    <xdr:to>
      <xdr:col>1</xdr:col>
      <xdr:colOff>9525</xdr:colOff>
      <xdr:row>23</xdr:row>
      <xdr:rowOff>142875</xdr:rowOff>
    </xdr:to>
    <xdr:sp>
      <xdr:nvSpPr>
        <xdr:cNvPr id="44" name="AutoShape 53"/>
        <xdr:cNvSpPr>
          <a:spLocks noChangeArrowheads="1"/>
        </xdr:cNvSpPr>
      </xdr:nvSpPr>
      <xdr:spPr>
        <a:xfrm>
          <a:off x="314325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23</xdr:row>
      <xdr:rowOff>133350</xdr:rowOff>
    </xdr:from>
    <xdr:to>
      <xdr:col>1</xdr:col>
      <xdr:colOff>9525</xdr:colOff>
      <xdr:row>23</xdr:row>
      <xdr:rowOff>142875</xdr:rowOff>
    </xdr:to>
    <xdr:sp>
      <xdr:nvSpPr>
        <xdr:cNvPr id="45" name="AutoShape 54"/>
        <xdr:cNvSpPr>
          <a:spLocks noChangeArrowheads="1"/>
        </xdr:cNvSpPr>
      </xdr:nvSpPr>
      <xdr:spPr>
        <a:xfrm>
          <a:off x="314325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34</xdr:row>
      <xdr:rowOff>104775</xdr:rowOff>
    </xdr:from>
    <xdr:to>
      <xdr:col>1</xdr:col>
      <xdr:colOff>9525</xdr:colOff>
      <xdr:row>34</xdr:row>
      <xdr:rowOff>114300</xdr:rowOff>
    </xdr:to>
    <xdr:sp>
      <xdr:nvSpPr>
        <xdr:cNvPr id="46" name="AutoShape 55"/>
        <xdr:cNvSpPr>
          <a:spLocks noChangeArrowheads="1"/>
        </xdr:cNvSpPr>
      </xdr:nvSpPr>
      <xdr:spPr>
        <a:xfrm>
          <a:off x="314325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34</xdr:row>
      <xdr:rowOff>104775</xdr:rowOff>
    </xdr:from>
    <xdr:to>
      <xdr:col>1</xdr:col>
      <xdr:colOff>9525</xdr:colOff>
      <xdr:row>34</xdr:row>
      <xdr:rowOff>114300</xdr:rowOff>
    </xdr:to>
    <xdr:sp>
      <xdr:nvSpPr>
        <xdr:cNvPr id="47" name="AutoShape 56"/>
        <xdr:cNvSpPr>
          <a:spLocks noChangeArrowheads="1"/>
        </xdr:cNvSpPr>
      </xdr:nvSpPr>
      <xdr:spPr>
        <a:xfrm>
          <a:off x="314325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133350</xdr:rowOff>
    </xdr:from>
    <xdr:to>
      <xdr:col>1</xdr:col>
      <xdr:colOff>9525</xdr:colOff>
      <xdr:row>44</xdr:row>
      <xdr:rowOff>142875</xdr:rowOff>
    </xdr:to>
    <xdr:sp>
      <xdr:nvSpPr>
        <xdr:cNvPr id="48" name="AutoShape 57"/>
        <xdr:cNvSpPr>
          <a:spLocks noChangeArrowheads="1"/>
        </xdr:cNvSpPr>
      </xdr:nvSpPr>
      <xdr:spPr>
        <a:xfrm>
          <a:off x="314325" y="7705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133350</xdr:rowOff>
    </xdr:from>
    <xdr:to>
      <xdr:col>1</xdr:col>
      <xdr:colOff>9525</xdr:colOff>
      <xdr:row>44</xdr:row>
      <xdr:rowOff>142875</xdr:rowOff>
    </xdr:to>
    <xdr:sp>
      <xdr:nvSpPr>
        <xdr:cNvPr id="49" name="AutoShape 58"/>
        <xdr:cNvSpPr>
          <a:spLocks noChangeArrowheads="1"/>
        </xdr:cNvSpPr>
      </xdr:nvSpPr>
      <xdr:spPr>
        <a:xfrm>
          <a:off x="314325" y="7705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0" name="AutoShape 59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1" name="AutoShape 60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2" name="AutoShape 61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3" name="AutoShape 62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4" name="AutoShape 63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5" name="AutoShape 64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6" name="AutoShape 65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7" name="AutoShape 66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8" name="AutoShape 67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59" name="AutoShape 68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60" name="AutoShape 69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54</xdr:row>
      <xdr:rowOff>123825</xdr:rowOff>
    </xdr:from>
    <xdr:to>
      <xdr:col>1</xdr:col>
      <xdr:colOff>9525</xdr:colOff>
      <xdr:row>54</xdr:row>
      <xdr:rowOff>133350</xdr:rowOff>
    </xdr:to>
    <xdr:sp>
      <xdr:nvSpPr>
        <xdr:cNvPr id="61" name="AutoShape 70"/>
        <xdr:cNvSpPr>
          <a:spLocks noChangeArrowheads="1"/>
        </xdr:cNvSpPr>
      </xdr:nvSpPr>
      <xdr:spPr>
        <a:xfrm>
          <a:off x="314325" y="9420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361950</xdr:colOff>
      <xdr:row>38</xdr:row>
      <xdr:rowOff>123825</xdr:rowOff>
    </xdr:from>
    <xdr:to>
      <xdr:col>11</xdr:col>
      <xdr:colOff>371475</xdr:colOff>
      <xdr:row>38</xdr:row>
      <xdr:rowOff>133350</xdr:rowOff>
    </xdr:to>
    <xdr:sp>
      <xdr:nvSpPr>
        <xdr:cNvPr id="62" name="AutoShape 15"/>
        <xdr:cNvSpPr>
          <a:spLocks noChangeArrowheads="1"/>
        </xdr:cNvSpPr>
      </xdr:nvSpPr>
      <xdr:spPr>
        <a:xfrm>
          <a:off x="5562600" y="6724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en-GB"/>
            <a:t> </a:t>
          </a:r>
          <a:endParaRPr lang="en-GB"/>
        </a:p>
      </xdr:txBody>
    </xdr:sp>
    <xdr:clientData/>
  </xdr:twoCellAnchor>
  <xdr:twoCellAnchor>
    <xdr:from>
      <xdr:col>11</xdr:col>
      <xdr:colOff>381000</xdr:colOff>
      <xdr:row>41</xdr:row>
      <xdr:rowOff>133350</xdr:rowOff>
    </xdr:from>
    <xdr:to>
      <xdr:col>12</xdr:col>
      <xdr:colOff>0</xdr:colOff>
      <xdr:row>41</xdr:row>
      <xdr:rowOff>142875</xdr:rowOff>
    </xdr:to>
    <xdr:sp>
      <xdr:nvSpPr>
        <xdr:cNvPr id="63" name="AutoShape 16"/>
        <xdr:cNvSpPr>
          <a:spLocks noChangeArrowheads="1"/>
        </xdr:cNvSpPr>
      </xdr:nvSpPr>
      <xdr:spPr>
        <a:xfrm>
          <a:off x="5581650" y="72199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4" name="AutoShape 17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5" name="AutoShape 18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66" name="AutoShape 19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67" name="AutoShape 20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8" name="AutoShape 15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9" name="AutoShape 16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0" name="AutoShape 17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1" name="AutoShape 18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72" name="AutoShape 19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73" name="AutoShape 20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4" name="AutoShape 15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5" name="AutoShape 16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76" name="AutoShape 17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77" name="AutoShape 18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9525</xdr:colOff>
      <xdr:row>40</xdr:row>
      <xdr:rowOff>133350</xdr:rowOff>
    </xdr:to>
    <xdr:sp>
      <xdr:nvSpPr>
        <xdr:cNvPr id="78" name="AutoShape 19"/>
        <xdr:cNvSpPr>
          <a:spLocks noChangeArrowheads="1"/>
        </xdr:cNvSpPr>
      </xdr:nvSpPr>
      <xdr:spPr>
        <a:xfrm>
          <a:off x="314325" y="70485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9525</xdr:colOff>
      <xdr:row>40</xdr:row>
      <xdr:rowOff>133350</xdr:rowOff>
    </xdr:to>
    <xdr:sp>
      <xdr:nvSpPr>
        <xdr:cNvPr id="79" name="AutoShape 20"/>
        <xdr:cNvSpPr>
          <a:spLocks noChangeArrowheads="1"/>
        </xdr:cNvSpPr>
      </xdr:nvSpPr>
      <xdr:spPr>
        <a:xfrm>
          <a:off x="314325" y="70485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0" name="AutoShape 15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1" name="AutoShape 16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2" name="AutoShape 17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3" name="AutoShape 18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9525</xdr:colOff>
      <xdr:row>40</xdr:row>
      <xdr:rowOff>133350</xdr:rowOff>
    </xdr:to>
    <xdr:sp>
      <xdr:nvSpPr>
        <xdr:cNvPr id="84" name="AutoShape 19"/>
        <xdr:cNvSpPr>
          <a:spLocks noChangeArrowheads="1"/>
        </xdr:cNvSpPr>
      </xdr:nvSpPr>
      <xdr:spPr>
        <a:xfrm>
          <a:off x="314325" y="70485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9525</xdr:colOff>
      <xdr:row>40</xdr:row>
      <xdr:rowOff>133350</xdr:rowOff>
    </xdr:to>
    <xdr:sp>
      <xdr:nvSpPr>
        <xdr:cNvPr id="85" name="AutoShape 20"/>
        <xdr:cNvSpPr>
          <a:spLocks noChangeArrowheads="1"/>
        </xdr:cNvSpPr>
      </xdr:nvSpPr>
      <xdr:spPr>
        <a:xfrm>
          <a:off x="314325" y="70485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6" name="AutoShape 15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87" name="AutoShape 16"/>
        <xdr:cNvSpPr>
          <a:spLocks noChangeArrowheads="1"/>
        </xdr:cNvSpPr>
      </xdr:nvSpPr>
      <xdr:spPr>
        <a:xfrm>
          <a:off x="314325" y="7067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2" name="AutoShape 1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3" name="AutoShape 2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sp>
      <xdr:nvSpPr>
        <xdr:cNvPr id="4" name="AutoShape 3"/>
        <xdr:cNvSpPr>
          <a:spLocks noChangeArrowheads="1"/>
        </xdr:cNvSpPr>
      </xdr:nvSpPr>
      <xdr:spPr>
        <a:xfrm>
          <a:off x="1905000" y="17621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sp>
      <xdr:nvSpPr>
        <xdr:cNvPr id="5" name="AutoShape 4"/>
        <xdr:cNvSpPr>
          <a:spLocks noChangeArrowheads="1"/>
        </xdr:cNvSpPr>
      </xdr:nvSpPr>
      <xdr:spPr>
        <a:xfrm>
          <a:off x="1905000" y="17621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2</xdr:col>
      <xdr:colOff>9525</xdr:colOff>
      <xdr:row>19</xdr:row>
      <xdr:rowOff>142875</xdr:rowOff>
    </xdr:to>
    <xdr:sp>
      <xdr:nvSpPr>
        <xdr:cNvPr id="6" name="AutoShape 5"/>
        <xdr:cNvSpPr>
          <a:spLocks noChangeArrowheads="1"/>
        </xdr:cNvSpPr>
      </xdr:nvSpPr>
      <xdr:spPr>
        <a:xfrm>
          <a:off x="1905000" y="3543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2</xdr:col>
      <xdr:colOff>9525</xdr:colOff>
      <xdr:row>19</xdr:row>
      <xdr:rowOff>142875</xdr:rowOff>
    </xdr:to>
    <xdr:sp>
      <xdr:nvSpPr>
        <xdr:cNvPr id="7" name="AutoShape 6"/>
        <xdr:cNvSpPr>
          <a:spLocks noChangeArrowheads="1"/>
        </xdr:cNvSpPr>
      </xdr:nvSpPr>
      <xdr:spPr>
        <a:xfrm>
          <a:off x="1905000" y="3543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40</xdr:row>
      <xdr:rowOff>104775</xdr:rowOff>
    </xdr:from>
    <xdr:to>
      <xdr:col>2</xdr:col>
      <xdr:colOff>9525</xdr:colOff>
      <xdr:row>40</xdr:row>
      <xdr:rowOff>114300</xdr:rowOff>
    </xdr:to>
    <xdr:sp>
      <xdr:nvSpPr>
        <xdr:cNvPr id="8" name="AutoShape 7"/>
        <xdr:cNvSpPr>
          <a:spLocks noChangeArrowheads="1"/>
        </xdr:cNvSpPr>
      </xdr:nvSpPr>
      <xdr:spPr>
        <a:xfrm>
          <a:off x="1905000" y="69342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40</xdr:row>
      <xdr:rowOff>104775</xdr:rowOff>
    </xdr:from>
    <xdr:to>
      <xdr:col>2</xdr:col>
      <xdr:colOff>9525</xdr:colOff>
      <xdr:row>40</xdr:row>
      <xdr:rowOff>114300</xdr:rowOff>
    </xdr:to>
    <xdr:sp>
      <xdr:nvSpPr>
        <xdr:cNvPr id="9" name="AutoShape 8"/>
        <xdr:cNvSpPr>
          <a:spLocks noChangeArrowheads="1"/>
        </xdr:cNvSpPr>
      </xdr:nvSpPr>
      <xdr:spPr>
        <a:xfrm>
          <a:off x="1905000" y="69342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50</xdr:row>
      <xdr:rowOff>133350</xdr:rowOff>
    </xdr:from>
    <xdr:to>
      <xdr:col>2</xdr:col>
      <xdr:colOff>9525</xdr:colOff>
      <xdr:row>50</xdr:row>
      <xdr:rowOff>142875</xdr:rowOff>
    </xdr:to>
    <xdr:sp>
      <xdr:nvSpPr>
        <xdr:cNvPr id="10" name="AutoShape 9"/>
        <xdr:cNvSpPr>
          <a:spLocks noChangeArrowheads="1"/>
        </xdr:cNvSpPr>
      </xdr:nvSpPr>
      <xdr:spPr>
        <a:xfrm>
          <a:off x="1905000" y="8648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50</xdr:row>
      <xdr:rowOff>133350</xdr:rowOff>
    </xdr:from>
    <xdr:to>
      <xdr:col>2</xdr:col>
      <xdr:colOff>9525</xdr:colOff>
      <xdr:row>50</xdr:row>
      <xdr:rowOff>142875</xdr:rowOff>
    </xdr:to>
    <xdr:sp>
      <xdr:nvSpPr>
        <xdr:cNvPr id="11" name="AutoShape 10"/>
        <xdr:cNvSpPr>
          <a:spLocks noChangeArrowheads="1"/>
        </xdr:cNvSpPr>
      </xdr:nvSpPr>
      <xdr:spPr>
        <a:xfrm>
          <a:off x="1905000" y="8648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2" name="AutoShape 21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3" name="AutoShape 22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4" name="AutoShape 23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5" name="AutoShape 24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6" name="AutoShape 25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7" name="AutoShape 26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8" name="AutoShape 27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19" name="AutoShape 28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0" name="AutoShape 29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1" name="AutoShape 30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2" name="AutoShape 31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3" name="AutoShape 32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24" name="AutoShape 33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25" name="AutoShape 34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26" name="AutoShape 35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59</xdr:row>
      <xdr:rowOff>152400</xdr:rowOff>
    </xdr:from>
    <xdr:to>
      <xdr:col>2</xdr:col>
      <xdr:colOff>9525</xdr:colOff>
      <xdr:row>59</xdr:row>
      <xdr:rowOff>161925</xdr:rowOff>
    </xdr:to>
    <xdr:sp>
      <xdr:nvSpPr>
        <xdr:cNvPr id="27" name="AutoShape 36"/>
        <xdr:cNvSpPr>
          <a:spLocks noChangeArrowheads="1"/>
        </xdr:cNvSpPr>
      </xdr:nvSpPr>
      <xdr:spPr>
        <a:xfrm>
          <a:off x="1905000" y="102298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8" name="AutoShape 37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29" name="AutoShape 38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0" name="AutoShape 39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1" name="AutoShape 40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2" name="AutoShape 41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3" name="AutoShape 42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4" name="AutoShape 43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5" name="AutoShape 44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6" name="AutoShape 45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7" name="AutoShape 46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8" name="AutoShape 47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58</xdr:row>
      <xdr:rowOff>133350</xdr:rowOff>
    </xdr:to>
    <xdr:sp>
      <xdr:nvSpPr>
        <xdr:cNvPr id="39" name="AutoShape 48"/>
        <xdr:cNvSpPr>
          <a:spLocks noChangeArrowheads="1"/>
        </xdr:cNvSpPr>
      </xdr:nvSpPr>
      <xdr:spPr>
        <a:xfrm>
          <a:off x="1905000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0" name="AutoShape 49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1" name="AutoShape 50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>
      <xdr:nvSpPr>
        <xdr:cNvPr id="42" name="AutoShape 51"/>
        <xdr:cNvSpPr>
          <a:spLocks noChangeArrowheads="1"/>
        </xdr:cNvSpPr>
      </xdr:nvSpPr>
      <xdr:spPr>
        <a:xfrm>
          <a:off x="314325" y="17621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>
      <xdr:nvSpPr>
        <xdr:cNvPr id="43" name="AutoShape 52"/>
        <xdr:cNvSpPr>
          <a:spLocks noChangeArrowheads="1"/>
        </xdr:cNvSpPr>
      </xdr:nvSpPr>
      <xdr:spPr>
        <a:xfrm>
          <a:off x="314325" y="17621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19</xdr:row>
      <xdr:rowOff>133350</xdr:rowOff>
    </xdr:from>
    <xdr:to>
      <xdr:col>1</xdr:col>
      <xdr:colOff>9525</xdr:colOff>
      <xdr:row>19</xdr:row>
      <xdr:rowOff>142875</xdr:rowOff>
    </xdr:to>
    <xdr:sp>
      <xdr:nvSpPr>
        <xdr:cNvPr id="44" name="AutoShape 53"/>
        <xdr:cNvSpPr>
          <a:spLocks noChangeArrowheads="1"/>
        </xdr:cNvSpPr>
      </xdr:nvSpPr>
      <xdr:spPr>
        <a:xfrm>
          <a:off x="314325" y="3543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19</xdr:row>
      <xdr:rowOff>133350</xdr:rowOff>
    </xdr:from>
    <xdr:to>
      <xdr:col>1</xdr:col>
      <xdr:colOff>9525</xdr:colOff>
      <xdr:row>19</xdr:row>
      <xdr:rowOff>142875</xdr:rowOff>
    </xdr:to>
    <xdr:sp>
      <xdr:nvSpPr>
        <xdr:cNvPr id="45" name="AutoShape 54"/>
        <xdr:cNvSpPr>
          <a:spLocks noChangeArrowheads="1"/>
        </xdr:cNvSpPr>
      </xdr:nvSpPr>
      <xdr:spPr>
        <a:xfrm>
          <a:off x="314325" y="3543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104775</xdr:rowOff>
    </xdr:from>
    <xdr:to>
      <xdr:col>1</xdr:col>
      <xdr:colOff>9525</xdr:colOff>
      <xdr:row>40</xdr:row>
      <xdr:rowOff>114300</xdr:rowOff>
    </xdr:to>
    <xdr:sp>
      <xdr:nvSpPr>
        <xdr:cNvPr id="46" name="AutoShape 55"/>
        <xdr:cNvSpPr>
          <a:spLocks noChangeArrowheads="1"/>
        </xdr:cNvSpPr>
      </xdr:nvSpPr>
      <xdr:spPr>
        <a:xfrm>
          <a:off x="314325" y="69342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104775</xdr:rowOff>
    </xdr:from>
    <xdr:to>
      <xdr:col>1</xdr:col>
      <xdr:colOff>9525</xdr:colOff>
      <xdr:row>40</xdr:row>
      <xdr:rowOff>114300</xdr:rowOff>
    </xdr:to>
    <xdr:sp>
      <xdr:nvSpPr>
        <xdr:cNvPr id="47" name="AutoShape 56"/>
        <xdr:cNvSpPr>
          <a:spLocks noChangeArrowheads="1"/>
        </xdr:cNvSpPr>
      </xdr:nvSpPr>
      <xdr:spPr>
        <a:xfrm>
          <a:off x="314325" y="69342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50</xdr:row>
      <xdr:rowOff>133350</xdr:rowOff>
    </xdr:from>
    <xdr:to>
      <xdr:col>1</xdr:col>
      <xdr:colOff>9525</xdr:colOff>
      <xdr:row>50</xdr:row>
      <xdr:rowOff>142875</xdr:rowOff>
    </xdr:to>
    <xdr:sp>
      <xdr:nvSpPr>
        <xdr:cNvPr id="48" name="AutoShape 57"/>
        <xdr:cNvSpPr>
          <a:spLocks noChangeArrowheads="1"/>
        </xdr:cNvSpPr>
      </xdr:nvSpPr>
      <xdr:spPr>
        <a:xfrm>
          <a:off x="314325" y="8648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50</xdr:row>
      <xdr:rowOff>133350</xdr:rowOff>
    </xdr:from>
    <xdr:to>
      <xdr:col>1</xdr:col>
      <xdr:colOff>9525</xdr:colOff>
      <xdr:row>50</xdr:row>
      <xdr:rowOff>142875</xdr:rowOff>
    </xdr:to>
    <xdr:sp>
      <xdr:nvSpPr>
        <xdr:cNvPr id="49" name="AutoShape 58"/>
        <xdr:cNvSpPr>
          <a:spLocks noChangeArrowheads="1"/>
        </xdr:cNvSpPr>
      </xdr:nvSpPr>
      <xdr:spPr>
        <a:xfrm>
          <a:off x="314325" y="8648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0" name="AutoShape 59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1" name="AutoShape 60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2" name="AutoShape 61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3" name="AutoShape 62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4" name="AutoShape 63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5" name="AutoShape 64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6" name="AutoShape 65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7" name="AutoShape 66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8" name="AutoShape 67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59" name="AutoShape 68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60" name="AutoShape 69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9525</xdr:colOff>
      <xdr:row>58</xdr:row>
      <xdr:rowOff>133350</xdr:rowOff>
    </xdr:to>
    <xdr:sp>
      <xdr:nvSpPr>
        <xdr:cNvPr id="61" name="AutoShape 70"/>
        <xdr:cNvSpPr>
          <a:spLocks noChangeArrowheads="1"/>
        </xdr:cNvSpPr>
      </xdr:nvSpPr>
      <xdr:spPr>
        <a:xfrm>
          <a:off x="314325" y="10039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361950</xdr:colOff>
      <xdr:row>43</xdr:row>
      <xdr:rowOff>123825</xdr:rowOff>
    </xdr:from>
    <xdr:to>
      <xdr:col>11</xdr:col>
      <xdr:colOff>371475</xdr:colOff>
      <xdr:row>43</xdr:row>
      <xdr:rowOff>133350</xdr:rowOff>
    </xdr:to>
    <xdr:sp>
      <xdr:nvSpPr>
        <xdr:cNvPr id="62" name="AutoShape 15"/>
        <xdr:cNvSpPr>
          <a:spLocks noChangeArrowheads="1"/>
        </xdr:cNvSpPr>
      </xdr:nvSpPr>
      <xdr:spPr>
        <a:xfrm>
          <a:off x="5562600" y="7505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en-GB"/>
            <a:t> </a:t>
          </a:r>
          <a:endParaRPr lang="en-GB"/>
        </a:p>
      </xdr:txBody>
    </xdr:sp>
    <xdr:clientData/>
  </xdr:twoCellAnchor>
  <xdr:twoCellAnchor>
    <xdr:from>
      <xdr:col>11</xdr:col>
      <xdr:colOff>381000</xdr:colOff>
      <xdr:row>47</xdr:row>
      <xdr:rowOff>133350</xdr:rowOff>
    </xdr:from>
    <xdr:to>
      <xdr:col>12</xdr:col>
      <xdr:colOff>0</xdr:colOff>
      <xdr:row>47</xdr:row>
      <xdr:rowOff>142875</xdr:rowOff>
    </xdr:to>
    <xdr:sp>
      <xdr:nvSpPr>
        <xdr:cNvPr id="63" name="AutoShape 16"/>
        <xdr:cNvSpPr>
          <a:spLocks noChangeArrowheads="1"/>
        </xdr:cNvSpPr>
      </xdr:nvSpPr>
      <xdr:spPr>
        <a:xfrm>
          <a:off x="5581650" y="81629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64" name="AutoShape 17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65" name="AutoShape 18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1</xdr:col>
      <xdr:colOff>9525</xdr:colOff>
      <xdr:row>45</xdr:row>
      <xdr:rowOff>133350</xdr:rowOff>
    </xdr:to>
    <xdr:sp>
      <xdr:nvSpPr>
        <xdr:cNvPr id="66" name="AutoShape 19"/>
        <xdr:cNvSpPr>
          <a:spLocks noChangeArrowheads="1"/>
        </xdr:cNvSpPr>
      </xdr:nvSpPr>
      <xdr:spPr>
        <a:xfrm>
          <a:off x="314325" y="7829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1</xdr:col>
      <xdr:colOff>9525</xdr:colOff>
      <xdr:row>45</xdr:row>
      <xdr:rowOff>133350</xdr:rowOff>
    </xdr:to>
    <xdr:sp>
      <xdr:nvSpPr>
        <xdr:cNvPr id="67" name="AutoShape 20"/>
        <xdr:cNvSpPr>
          <a:spLocks noChangeArrowheads="1"/>
        </xdr:cNvSpPr>
      </xdr:nvSpPr>
      <xdr:spPr>
        <a:xfrm>
          <a:off x="314325" y="7829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68" name="AutoShape 15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69" name="AutoShape 16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70" name="AutoShape 17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71" name="AutoShape 18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1</xdr:col>
      <xdr:colOff>9525</xdr:colOff>
      <xdr:row>45</xdr:row>
      <xdr:rowOff>133350</xdr:rowOff>
    </xdr:to>
    <xdr:sp>
      <xdr:nvSpPr>
        <xdr:cNvPr id="72" name="AutoShape 19"/>
        <xdr:cNvSpPr>
          <a:spLocks noChangeArrowheads="1"/>
        </xdr:cNvSpPr>
      </xdr:nvSpPr>
      <xdr:spPr>
        <a:xfrm>
          <a:off x="314325" y="7829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1</xdr:col>
      <xdr:colOff>9525</xdr:colOff>
      <xdr:row>45</xdr:row>
      <xdr:rowOff>133350</xdr:rowOff>
    </xdr:to>
    <xdr:sp>
      <xdr:nvSpPr>
        <xdr:cNvPr id="73" name="AutoShape 20"/>
        <xdr:cNvSpPr>
          <a:spLocks noChangeArrowheads="1"/>
        </xdr:cNvSpPr>
      </xdr:nvSpPr>
      <xdr:spPr>
        <a:xfrm>
          <a:off x="314325" y="78295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74" name="AutoShape 15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</xdr:colOff>
      <xdr:row>45</xdr:row>
      <xdr:rowOff>152400</xdr:rowOff>
    </xdr:to>
    <xdr:sp>
      <xdr:nvSpPr>
        <xdr:cNvPr id="75" name="AutoShape 16"/>
        <xdr:cNvSpPr>
          <a:spLocks noChangeArrowheads="1"/>
        </xdr:cNvSpPr>
      </xdr:nvSpPr>
      <xdr:spPr>
        <a:xfrm>
          <a:off x="314325" y="78486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76" name="AutoShape 17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77" name="AutoShape 18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78" name="AutoShape 19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79" name="AutoShape 20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0" name="AutoShape 15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1" name="AutoShape 16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2" name="AutoShape 17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3" name="AutoShape 18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84" name="AutoShape 19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85" name="AutoShape 20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6" name="AutoShape 15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87" name="AutoShape 16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sp>
      <xdr:nvSpPr>
        <xdr:cNvPr id="88" name="AutoShape 3"/>
        <xdr:cNvSpPr>
          <a:spLocks noChangeArrowheads="1"/>
        </xdr:cNvSpPr>
      </xdr:nvSpPr>
      <xdr:spPr>
        <a:xfrm>
          <a:off x="1905000" y="3562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sp>
      <xdr:nvSpPr>
        <xdr:cNvPr id="89" name="AutoShape 4"/>
        <xdr:cNvSpPr>
          <a:spLocks noChangeArrowheads="1"/>
        </xdr:cNvSpPr>
      </xdr:nvSpPr>
      <xdr:spPr>
        <a:xfrm>
          <a:off x="1905000" y="3562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29</xdr:row>
      <xdr:rowOff>133350</xdr:rowOff>
    </xdr:from>
    <xdr:to>
      <xdr:col>2</xdr:col>
      <xdr:colOff>9525</xdr:colOff>
      <xdr:row>29</xdr:row>
      <xdr:rowOff>142875</xdr:rowOff>
    </xdr:to>
    <xdr:sp>
      <xdr:nvSpPr>
        <xdr:cNvPr id="90" name="AutoShape 5"/>
        <xdr:cNvSpPr>
          <a:spLocks noChangeArrowheads="1"/>
        </xdr:cNvSpPr>
      </xdr:nvSpPr>
      <xdr:spPr>
        <a:xfrm>
          <a:off x="1905000" y="5067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29</xdr:row>
      <xdr:rowOff>133350</xdr:rowOff>
    </xdr:from>
    <xdr:to>
      <xdr:col>2</xdr:col>
      <xdr:colOff>9525</xdr:colOff>
      <xdr:row>29</xdr:row>
      <xdr:rowOff>142875</xdr:rowOff>
    </xdr:to>
    <xdr:sp>
      <xdr:nvSpPr>
        <xdr:cNvPr id="91" name="AutoShape 6"/>
        <xdr:cNvSpPr>
          <a:spLocks noChangeArrowheads="1"/>
        </xdr:cNvSpPr>
      </xdr:nvSpPr>
      <xdr:spPr>
        <a:xfrm>
          <a:off x="1905000" y="5067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sp>
      <xdr:nvSpPr>
        <xdr:cNvPr id="92" name="AutoShape 51"/>
        <xdr:cNvSpPr>
          <a:spLocks noChangeArrowheads="1"/>
        </xdr:cNvSpPr>
      </xdr:nvSpPr>
      <xdr:spPr>
        <a:xfrm>
          <a:off x="314325" y="3562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sp>
      <xdr:nvSpPr>
        <xdr:cNvPr id="93" name="AutoShape 52"/>
        <xdr:cNvSpPr>
          <a:spLocks noChangeArrowheads="1"/>
        </xdr:cNvSpPr>
      </xdr:nvSpPr>
      <xdr:spPr>
        <a:xfrm>
          <a:off x="314325" y="35623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29</xdr:row>
      <xdr:rowOff>133350</xdr:rowOff>
    </xdr:from>
    <xdr:to>
      <xdr:col>1</xdr:col>
      <xdr:colOff>9525</xdr:colOff>
      <xdr:row>29</xdr:row>
      <xdr:rowOff>142875</xdr:rowOff>
    </xdr:to>
    <xdr:sp>
      <xdr:nvSpPr>
        <xdr:cNvPr id="94" name="AutoShape 53"/>
        <xdr:cNvSpPr>
          <a:spLocks noChangeArrowheads="1"/>
        </xdr:cNvSpPr>
      </xdr:nvSpPr>
      <xdr:spPr>
        <a:xfrm>
          <a:off x="314325" y="5067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29</xdr:row>
      <xdr:rowOff>133350</xdr:rowOff>
    </xdr:from>
    <xdr:to>
      <xdr:col>1</xdr:col>
      <xdr:colOff>9525</xdr:colOff>
      <xdr:row>29</xdr:row>
      <xdr:rowOff>142875</xdr:rowOff>
    </xdr:to>
    <xdr:sp>
      <xdr:nvSpPr>
        <xdr:cNvPr id="95" name="AutoShape 54"/>
        <xdr:cNvSpPr>
          <a:spLocks noChangeArrowheads="1"/>
        </xdr:cNvSpPr>
      </xdr:nvSpPr>
      <xdr:spPr>
        <a:xfrm>
          <a:off x="314325" y="50673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96" name="AutoShape 17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97" name="AutoShape 18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98" name="AutoShape 19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99" name="AutoShape 20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0" name="AutoShape 15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1" name="AutoShape 16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2" name="AutoShape 17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3" name="AutoShape 18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104" name="AutoShape 19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1</xdr:col>
      <xdr:colOff>9525</xdr:colOff>
      <xdr:row>44</xdr:row>
      <xdr:rowOff>133350</xdr:rowOff>
    </xdr:to>
    <xdr:sp>
      <xdr:nvSpPr>
        <xdr:cNvPr id="105" name="AutoShape 20"/>
        <xdr:cNvSpPr>
          <a:spLocks noChangeArrowheads="1"/>
        </xdr:cNvSpPr>
      </xdr:nvSpPr>
      <xdr:spPr>
        <a:xfrm>
          <a:off x="314325" y="7667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6" name="AutoShape 15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44</xdr:row>
      <xdr:rowOff>142875</xdr:rowOff>
    </xdr:from>
    <xdr:to>
      <xdr:col>1</xdr:col>
      <xdr:colOff>9525</xdr:colOff>
      <xdr:row>44</xdr:row>
      <xdr:rowOff>152400</xdr:rowOff>
    </xdr:to>
    <xdr:sp>
      <xdr:nvSpPr>
        <xdr:cNvPr id="107" name="AutoShape 16"/>
        <xdr:cNvSpPr>
          <a:spLocks noChangeArrowheads="1"/>
        </xdr:cNvSpPr>
      </xdr:nvSpPr>
      <xdr:spPr>
        <a:xfrm>
          <a:off x="314325" y="76866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08" name="AutoShape 17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09" name="AutoShape 18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123825</xdr:rowOff>
    </xdr:from>
    <xdr:to>
      <xdr:col>1</xdr:col>
      <xdr:colOff>9525</xdr:colOff>
      <xdr:row>43</xdr:row>
      <xdr:rowOff>133350</xdr:rowOff>
    </xdr:to>
    <xdr:sp>
      <xdr:nvSpPr>
        <xdr:cNvPr id="110" name="AutoShape 19"/>
        <xdr:cNvSpPr>
          <a:spLocks noChangeArrowheads="1"/>
        </xdr:cNvSpPr>
      </xdr:nvSpPr>
      <xdr:spPr>
        <a:xfrm>
          <a:off x="314325" y="7505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123825</xdr:rowOff>
    </xdr:from>
    <xdr:to>
      <xdr:col>1</xdr:col>
      <xdr:colOff>9525</xdr:colOff>
      <xdr:row>43</xdr:row>
      <xdr:rowOff>133350</xdr:rowOff>
    </xdr:to>
    <xdr:sp>
      <xdr:nvSpPr>
        <xdr:cNvPr id="111" name="AutoShape 20"/>
        <xdr:cNvSpPr>
          <a:spLocks noChangeArrowheads="1"/>
        </xdr:cNvSpPr>
      </xdr:nvSpPr>
      <xdr:spPr>
        <a:xfrm>
          <a:off x="314325" y="7505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2" name="AutoShape 15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3" name="AutoShape 16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4" name="AutoShape 17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5" name="AutoShape 18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123825</xdr:rowOff>
    </xdr:from>
    <xdr:to>
      <xdr:col>1</xdr:col>
      <xdr:colOff>9525</xdr:colOff>
      <xdr:row>43</xdr:row>
      <xdr:rowOff>133350</xdr:rowOff>
    </xdr:to>
    <xdr:sp>
      <xdr:nvSpPr>
        <xdr:cNvPr id="116" name="AutoShape 19"/>
        <xdr:cNvSpPr>
          <a:spLocks noChangeArrowheads="1"/>
        </xdr:cNvSpPr>
      </xdr:nvSpPr>
      <xdr:spPr>
        <a:xfrm>
          <a:off x="314325" y="7505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123825</xdr:rowOff>
    </xdr:from>
    <xdr:to>
      <xdr:col>1</xdr:col>
      <xdr:colOff>9525</xdr:colOff>
      <xdr:row>43</xdr:row>
      <xdr:rowOff>133350</xdr:rowOff>
    </xdr:to>
    <xdr:sp>
      <xdr:nvSpPr>
        <xdr:cNvPr id="117" name="AutoShape 20"/>
        <xdr:cNvSpPr>
          <a:spLocks noChangeArrowheads="1"/>
        </xdr:cNvSpPr>
      </xdr:nvSpPr>
      <xdr:spPr>
        <a:xfrm>
          <a:off x="314325" y="7505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8" name="AutoShape 15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9525</xdr:colOff>
      <xdr:row>43</xdr:row>
      <xdr:rowOff>152400</xdr:rowOff>
    </xdr:to>
    <xdr:sp>
      <xdr:nvSpPr>
        <xdr:cNvPr id="119" name="AutoShape 16"/>
        <xdr:cNvSpPr>
          <a:spLocks noChangeArrowheads="1"/>
        </xdr:cNvSpPr>
      </xdr:nvSpPr>
      <xdr:spPr>
        <a:xfrm>
          <a:off x="314325" y="75247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2" name="AutoShape 1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3" name="AutoShape 2"/>
        <xdr:cNvSpPr>
          <a:spLocks noChangeArrowheads="1"/>
        </xdr:cNvSpPr>
      </xdr:nvSpPr>
      <xdr:spPr>
        <a:xfrm>
          <a:off x="1905000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sp>
      <xdr:nvSpPr>
        <xdr:cNvPr id="4" name="AutoShape 3"/>
        <xdr:cNvSpPr>
          <a:spLocks noChangeArrowheads="1"/>
        </xdr:cNvSpPr>
      </xdr:nvSpPr>
      <xdr:spPr>
        <a:xfrm>
          <a:off x="1905000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sp>
      <xdr:nvSpPr>
        <xdr:cNvPr id="5" name="AutoShape 4"/>
        <xdr:cNvSpPr>
          <a:spLocks noChangeArrowheads="1"/>
        </xdr:cNvSpPr>
      </xdr:nvSpPr>
      <xdr:spPr>
        <a:xfrm>
          <a:off x="1905000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133350</xdr:rowOff>
    </xdr:from>
    <xdr:to>
      <xdr:col>2</xdr:col>
      <xdr:colOff>9525</xdr:colOff>
      <xdr:row>23</xdr:row>
      <xdr:rowOff>142875</xdr:rowOff>
    </xdr:to>
    <xdr:sp>
      <xdr:nvSpPr>
        <xdr:cNvPr id="6" name="AutoShape 5"/>
        <xdr:cNvSpPr>
          <a:spLocks noChangeArrowheads="1"/>
        </xdr:cNvSpPr>
      </xdr:nvSpPr>
      <xdr:spPr>
        <a:xfrm>
          <a:off x="1905000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133350</xdr:rowOff>
    </xdr:from>
    <xdr:to>
      <xdr:col>2</xdr:col>
      <xdr:colOff>9525</xdr:colOff>
      <xdr:row>23</xdr:row>
      <xdr:rowOff>142875</xdr:rowOff>
    </xdr:to>
    <xdr:sp>
      <xdr:nvSpPr>
        <xdr:cNvPr id="7" name="AutoShape 6"/>
        <xdr:cNvSpPr>
          <a:spLocks noChangeArrowheads="1"/>
        </xdr:cNvSpPr>
      </xdr:nvSpPr>
      <xdr:spPr>
        <a:xfrm>
          <a:off x="1905000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104775</xdr:rowOff>
    </xdr:from>
    <xdr:to>
      <xdr:col>2</xdr:col>
      <xdr:colOff>9525</xdr:colOff>
      <xdr:row>34</xdr:row>
      <xdr:rowOff>114300</xdr:rowOff>
    </xdr:to>
    <xdr:sp>
      <xdr:nvSpPr>
        <xdr:cNvPr id="8" name="AutoShape 7"/>
        <xdr:cNvSpPr>
          <a:spLocks noChangeArrowheads="1"/>
        </xdr:cNvSpPr>
      </xdr:nvSpPr>
      <xdr:spPr>
        <a:xfrm>
          <a:off x="1905000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104775</xdr:rowOff>
    </xdr:from>
    <xdr:to>
      <xdr:col>2</xdr:col>
      <xdr:colOff>9525</xdr:colOff>
      <xdr:row>34</xdr:row>
      <xdr:rowOff>114300</xdr:rowOff>
    </xdr:to>
    <xdr:sp>
      <xdr:nvSpPr>
        <xdr:cNvPr id="9" name="AutoShape 8"/>
        <xdr:cNvSpPr>
          <a:spLocks noChangeArrowheads="1"/>
        </xdr:cNvSpPr>
      </xdr:nvSpPr>
      <xdr:spPr>
        <a:xfrm>
          <a:off x="1905000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45</xdr:row>
      <xdr:rowOff>133350</xdr:rowOff>
    </xdr:from>
    <xdr:to>
      <xdr:col>2</xdr:col>
      <xdr:colOff>9525</xdr:colOff>
      <xdr:row>45</xdr:row>
      <xdr:rowOff>142875</xdr:rowOff>
    </xdr:to>
    <xdr:sp>
      <xdr:nvSpPr>
        <xdr:cNvPr id="10" name="AutoShape 9"/>
        <xdr:cNvSpPr>
          <a:spLocks noChangeArrowheads="1"/>
        </xdr:cNvSpPr>
      </xdr:nvSpPr>
      <xdr:spPr>
        <a:xfrm>
          <a:off x="1905000" y="7867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45</xdr:row>
      <xdr:rowOff>133350</xdr:rowOff>
    </xdr:from>
    <xdr:to>
      <xdr:col>2</xdr:col>
      <xdr:colOff>9525</xdr:colOff>
      <xdr:row>45</xdr:row>
      <xdr:rowOff>142875</xdr:rowOff>
    </xdr:to>
    <xdr:sp>
      <xdr:nvSpPr>
        <xdr:cNvPr id="11" name="AutoShape 10"/>
        <xdr:cNvSpPr>
          <a:spLocks noChangeArrowheads="1"/>
        </xdr:cNvSpPr>
      </xdr:nvSpPr>
      <xdr:spPr>
        <a:xfrm>
          <a:off x="1905000" y="7867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2" name="AutoShape 21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3" name="AutoShape 22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4" name="AutoShape 23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5" name="AutoShape 24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6" name="AutoShape 25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7" name="AutoShape 26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8" name="AutoShape 27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19" name="AutoShape 28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0" name="AutoShape 29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1" name="AutoShape 30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2" name="AutoShape 31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3" name="AutoShape 32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24" name="AutoShape 33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25" name="AutoShape 34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26" name="AutoShape 35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56</xdr:row>
      <xdr:rowOff>152400</xdr:rowOff>
    </xdr:from>
    <xdr:to>
      <xdr:col>2</xdr:col>
      <xdr:colOff>9525</xdr:colOff>
      <xdr:row>56</xdr:row>
      <xdr:rowOff>161925</xdr:rowOff>
    </xdr:to>
    <xdr:sp>
      <xdr:nvSpPr>
        <xdr:cNvPr id="27" name="AutoShape 36"/>
        <xdr:cNvSpPr>
          <a:spLocks noChangeArrowheads="1"/>
        </xdr:cNvSpPr>
      </xdr:nvSpPr>
      <xdr:spPr>
        <a:xfrm>
          <a:off x="1905000" y="9772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8" name="AutoShape 37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29" name="AutoShape 38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0" name="AutoShape 39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1" name="AutoShape 40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2" name="AutoShape 41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3" name="AutoShape 42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4" name="AutoShape 43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5" name="AutoShape 44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6" name="AutoShape 45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7" name="AutoShape 46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8" name="AutoShape 47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9525</xdr:colOff>
      <xdr:row>55</xdr:row>
      <xdr:rowOff>133350</xdr:rowOff>
    </xdr:to>
    <xdr:sp>
      <xdr:nvSpPr>
        <xdr:cNvPr id="39" name="AutoShape 48"/>
        <xdr:cNvSpPr>
          <a:spLocks noChangeArrowheads="1"/>
        </xdr:cNvSpPr>
      </xdr:nvSpPr>
      <xdr:spPr>
        <a:xfrm>
          <a:off x="1905000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0" name="AutoShape 49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>
      <xdr:nvSpPr>
        <xdr:cNvPr id="41" name="AutoShape 50"/>
        <xdr:cNvSpPr>
          <a:spLocks noChangeArrowheads="1"/>
        </xdr:cNvSpPr>
      </xdr:nvSpPr>
      <xdr:spPr>
        <a:xfrm>
          <a:off x="314325" y="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>
      <xdr:nvSpPr>
        <xdr:cNvPr id="42" name="AutoShape 51"/>
        <xdr:cNvSpPr>
          <a:spLocks noChangeArrowheads="1"/>
        </xdr:cNvSpPr>
      </xdr:nvSpPr>
      <xdr:spPr>
        <a:xfrm>
          <a:off x="314325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sp>
      <xdr:nvSpPr>
        <xdr:cNvPr id="43" name="AutoShape 52"/>
        <xdr:cNvSpPr>
          <a:spLocks noChangeArrowheads="1"/>
        </xdr:cNvSpPr>
      </xdr:nvSpPr>
      <xdr:spPr>
        <a:xfrm>
          <a:off x="314325" y="2085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23</xdr:row>
      <xdr:rowOff>133350</xdr:rowOff>
    </xdr:from>
    <xdr:to>
      <xdr:col>1</xdr:col>
      <xdr:colOff>9525</xdr:colOff>
      <xdr:row>23</xdr:row>
      <xdr:rowOff>142875</xdr:rowOff>
    </xdr:to>
    <xdr:sp>
      <xdr:nvSpPr>
        <xdr:cNvPr id="44" name="AutoShape 53"/>
        <xdr:cNvSpPr>
          <a:spLocks noChangeArrowheads="1"/>
        </xdr:cNvSpPr>
      </xdr:nvSpPr>
      <xdr:spPr>
        <a:xfrm>
          <a:off x="314325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23</xdr:row>
      <xdr:rowOff>133350</xdr:rowOff>
    </xdr:from>
    <xdr:to>
      <xdr:col>1</xdr:col>
      <xdr:colOff>9525</xdr:colOff>
      <xdr:row>23</xdr:row>
      <xdr:rowOff>142875</xdr:rowOff>
    </xdr:to>
    <xdr:sp>
      <xdr:nvSpPr>
        <xdr:cNvPr id="45" name="AutoShape 54"/>
        <xdr:cNvSpPr>
          <a:spLocks noChangeArrowheads="1"/>
        </xdr:cNvSpPr>
      </xdr:nvSpPr>
      <xdr:spPr>
        <a:xfrm>
          <a:off x="314325" y="41243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34</xdr:row>
      <xdr:rowOff>104775</xdr:rowOff>
    </xdr:from>
    <xdr:to>
      <xdr:col>1</xdr:col>
      <xdr:colOff>9525</xdr:colOff>
      <xdr:row>34</xdr:row>
      <xdr:rowOff>114300</xdr:rowOff>
    </xdr:to>
    <xdr:sp>
      <xdr:nvSpPr>
        <xdr:cNvPr id="46" name="AutoShape 55"/>
        <xdr:cNvSpPr>
          <a:spLocks noChangeArrowheads="1"/>
        </xdr:cNvSpPr>
      </xdr:nvSpPr>
      <xdr:spPr>
        <a:xfrm>
          <a:off x="314325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34</xdr:row>
      <xdr:rowOff>104775</xdr:rowOff>
    </xdr:from>
    <xdr:to>
      <xdr:col>1</xdr:col>
      <xdr:colOff>9525</xdr:colOff>
      <xdr:row>34</xdr:row>
      <xdr:rowOff>114300</xdr:rowOff>
    </xdr:to>
    <xdr:sp>
      <xdr:nvSpPr>
        <xdr:cNvPr id="47" name="AutoShape 56"/>
        <xdr:cNvSpPr>
          <a:spLocks noChangeArrowheads="1"/>
        </xdr:cNvSpPr>
      </xdr:nvSpPr>
      <xdr:spPr>
        <a:xfrm>
          <a:off x="314325" y="59912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133350</xdr:rowOff>
    </xdr:from>
    <xdr:to>
      <xdr:col>1</xdr:col>
      <xdr:colOff>9525</xdr:colOff>
      <xdr:row>45</xdr:row>
      <xdr:rowOff>142875</xdr:rowOff>
    </xdr:to>
    <xdr:sp>
      <xdr:nvSpPr>
        <xdr:cNvPr id="48" name="AutoShape 57"/>
        <xdr:cNvSpPr>
          <a:spLocks noChangeArrowheads="1"/>
        </xdr:cNvSpPr>
      </xdr:nvSpPr>
      <xdr:spPr>
        <a:xfrm>
          <a:off x="314325" y="7867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45</xdr:row>
      <xdr:rowOff>133350</xdr:rowOff>
    </xdr:from>
    <xdr:to>
      <xdr:col>1</xdr:col>
      <xdr:colOff>9525</xdr:colOff>
      <xdr:row>45</xdr:row>
      <xdr:rowOff>142875</xdr:rowOff>
    </xdr:to>
    <xdr:sp>
      <xdr:nvSpPr>
        <xdr:cNvPr id="49" name="AutoShape 58"/>
        <xdr:cNvSpPr>
          <a:spLocks noChangeArrowheads="1"/>
        </xdr:cNvSpPr>
      </xdr:nvSpPr>
      <xdr:spPr>
        <a:xfrm>
          <a:off x="314325" y="7867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0" name="AutoShape 59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1" name="AutoShape 60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2" name="AutoShape 61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3" name="AutoShape 62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4" name="AutoShape 63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5" name="AutoShape 64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6" name="AutoShape 65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7" name="AutoShape 66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8" name="AutoShape 67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59" name="AutoShape 68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60" name="AutoShape 69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55</xdr:row>
      <xdr:rowOff>123825</xdr:rowOff>
    </xdr:from>
    <xdr:to>
      <xdr:col>1</xdr:col>
      <xdr:colOff>9525</xdr:colOff>
      <xdr:row>55</xdr:row>
      <xdr:rowOff>133350</xdr:rowOff>
    </xdr:to>
    <xdr:sp>
      <xdr:nvSpPr>
        <xdr:cNvPr id="61" name="AutoShape 70"/>
        <xdr:cNvSpPr>
          <a:spLocks noChangeArrowheads="1"/>
        </xdr:cNvSpPr>
      </xdr:nvSpPr>
      <xdr:spPr>
        <a:xfrm>
          <a:off x="314325" y="95821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361950</xdr:colOff>
      <xdr:row>37</xdr:row>
      <xdr:rowOff>123825</xdr:rowOff>
    </xdr:from>
    <xdr:to>
      <xdr:col>11</xdr:col>
      <xdr:colOff>371475</xdr:colOff>
      <xdr:row>37</xdr:row>
      <xdr:rowOff>133350</xdr:rowOff>
    </xdr:to>
    <xdr:sp>
      <xdr:nvSpPr>
        <xdr:cNvPr id="62" name="AutoShape 15"/>
        <xdr:cNvSpPr>
          <a:spLocks noChangeArrowheads="1"/>
        </xdr:cNvSpPr>
      </xdr:nvSpPr>
      <xdr:spPr>
        <a:xfrm>
          <a:off x="5562600" y="65627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en-GB"/>
            <a:t> </a:t>
          </a:r>
          <a:endParaRPr lang="en-GB"/>
        </a:p>
      </xdr:txBody>
    </xdr:sp>
    <xdr:clientData/>
  </xdr:twoCellAnchor>
  <xdr:twoCellAnchor>
    <xdr:from>
      <xdr:col>11</xdr:col>
      <xdr:colOff>381000</xdr:colOff>
      <xdr:row>41</xdr:row>
      <xdr:rowOff>133350</xdr:rowOff>
    </xdr:from>
    <xdr:to>
      <xdr:col>12</xdr:col>
      <xdr:colOff>0</xdr:colOff>
      <xdr:row>41</xdr:row>
      <xdr:rowOff>142875</xdr:rowOff>
    </xdr:to>
    <xdr:sp>
      <xdr:nvSpPr>
        <xdr:cNvPr id="63" name="AutoShape 16"/>
        <xdr:cNvSpPr>
          <a:spLocks noChangeArrowheads="1"/>
        </xdr:cNvSpPr>
      </xdr:nvSpPr>
      <xdr:spPr>
        <a:xfrm>
          <a:off x="5581650" y="72199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4" name="AutoShape 17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5" name="AutoShape 18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66" name="AutoShape 19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67" name="AutoShape 20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8" name="AutoShape 15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69" name="AutoShape 16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0" name="AutoShape 17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1" name="AutoShape 18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72" name="AutoShape 19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9525</xdr:colOff>
      <xdr:row>39</xdr:row>
      <xdr:rowOff>133350</xdr:rowOff>
    </xdr:to>
    <xdr:sp>
      <xdr:nvSpPr>
        <xdr:cNvPr id="73" name="AutoShape 20"/>
        <xdr:cNvSpPr>
          <a:spLocks noChangeArrowheads="1"/>
        </xdr:cNvSpPr>
      </xdr:nvSpPr>
      <xdr:spPr>
        <a:xfrm>
          <a:off x="314325" y="68865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4" name="AutoShape 15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1</xdr:col>
      <xdr:colOff>9525</xdr:colOff>
      <xdr:row>39</xdr:row>
      <xdr:rowOff>152400</xdr:rowOff>
    </xdr:to>
    <xdr:sp>
      <xdr:nvSpPr>
        <xdr:cNvPr id="75" name="AutoShape 16"/>
        <xdr:cNvSpPr>
          <a:spLocks noChangeArrowheads="1"/>
        </xdr:cNvSpPr>
      </xdr:nvSpPr>
      <xdr:spPr>
        <a:xfrm>
          <a:off x="314325" y="690562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76" name="AutoShape 17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77" name="AutoShape 18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9525</xdr:colOff>
      <xdr:row>38</xdr:row>
      <xdr:rowOff>133350</xdr:rowOff>
    </xdr:to>
    <xdr:sp>
      <xdr:nvSpPr>
        <xdr:cNvPr id="78" name="AutoShape 19"/>
        <xdr:cNvSpPr>
          <a:spLocks noChangeArrowheads="1"/>
        </xdr:cNvSpPr>
      </xdr:nvSpPr>
      <xdr:spPr>
        <a:xfrm>
          <a:off x="314325" y="6724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9525</xdr:colOff>
      <xdr:row>38</xdr:row>
      <xdr:rowOff>133350</xdr:rowOff>
    </xdr:to>
    <xdr:sp>
      <xdr:nvSpPr>
        <xdr:cNvPr id="79" name="AutoShape 20"/>
        <xdr:cNvSpPr>
          <a:spLocks noChangeArrowheads="1"/>
        </xdr:cNvSpPr>
      </xdr:nvSpPr>
      <xdr:spPr>
        <a:xfrm>
          <a:off x="314325" y="6724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0" name="AutoShape 15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1" name="AutoShape 16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2" name="AutoShape 17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3" name="AutoShape 18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9525</xdr:colOff>
      <xdr:row>38</xdr:row>
      <xdr:rowOff>133350</xdr:rowOff>
    </xdr:to>
    <xdr:sp>
      <xdr:nvSpPr>
        <xdr:cNvPr id="84" name="AutoShape 19"/>
        <xdr:cNvSpPr>
          <a:spLocks noChangeArrowheads="1"/>
        </xdr:cNvSpPr>
      </xdr:nvSpPr>
      <xdr:spPr>
        <a:xfrm>
          <a:off x="314325" y="6724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9525</xdr:colOff>
      <xdr:row>38</xdr:row>
      <xdr:rowOff>133350</xdr:rowOff>
    </xdr:to>
    <xdr:sp>
      <xdr:nvSpPr>
        <xdr:cNvPr id="85" name="AutoShape 20"/>
        <xdr:cNvSpPr>
          <a:spLocks noChangeArrowheads="1"/>
        </xdr:cNvSpPr>
      </xdr:nvSpPr>
      <xdr:spPr>
        <a:xfrm>
          <a:off x="314325" y="67246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6" name="AutoShape 15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1</xdr:col>
      <xdr:colOff>9525</xdr:colOff>
      <xdr:row>38</xdr:row>
      <xdr:rowOff>152400</xdr:rowOff>
    </xdr:to>
    <xdr:sp>
      <xdr:nvSpPr>
        <xdr:cNvPr id="87" name="AutoShape 16"/>
        <xdr:cNvSpPr>
          <a:spLocks noChangeArrowheads="1"/>
        </xdr:cNvSpPr>
      </xdr:nvSpPr>
      <xdr:spPr>
        <a:xfrm>
          <a:off x="314325" y="67437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"/>
  <sheetViews>
    <sheetView tabSelected="1" workbookViewId="0">
      <selection activeCell="R4" sqref="R4"/>
    </sheetView>
  </sheetViews>
  <sheetFormatPr defaultColWidth="9" defaultRowHeight="12.75"/>
  <cols>
    <col min="1" max="1" width="4.71428571428571" style="3" customWidth="1"/>
    <col min="2" max="2" width="23.8571428571429" style="4" customWidth="1"/>
    <col min="3" max="3" width="4.28571428571429" style="5" customWidth="1"/>
    <col min="4" max="4" width="4.42857142857143" style="5" customWidth="1"/>
    <col min="5" max="5" width="3.71428571428571" style="5" customWidth="1"/>
    <col min="6" max="6" width="5.14285714285714" style="5" customWidth="1"/>
    <col min="7" max="7" width="5.28571428571429" style="5" customWidth="1"/>
    <col min="8" max="8" width="4.42857142857143" style="5" customWidth="1"/>
    <col min="9" max="10" width="7.71428571428571" style="5" customWidth="1"/>
    <col min="11" max="11" width="6.71428571428571" style="6" customWidth="1"/>
    <col min="12" max="12" width="5.85714285714286" style="6" customWidth="1"/>
    <col min="13" max="13" width="7.57142857142857" customWidth="1"/>
    <col min="14" max="14" width="5.85714285714286" style="7" customWidth="1"/>
    <col min="15" max="15" width="9" style="19"/>
    <col min="16" max="16" width="15.8571428571429" customWidth="1"/>
  </cols>
  <sheetData>
    <row r="1" ht="24" customHeight="1" spans="1:15">
      <c r="A1" s="8">
        <v>9</v>
      </c>
      <c r="B1" s="9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2" t="s">
        <v>6</v>
      </c>
      <c r="I1" s="33" t="s">
        <v>7</v>
      </c>
      <c r="J1" s="34" t="s">
        <v>8</v>
      </c>
      <c r="K1" s="35" t="s">
        <v>9</v>
      </c>
      <c r="L1" s="36" t="s">
        <v>10</v>
      </c>
      <c r="M1" s="37" t="s">
        <v>11</v>
      </c>
      <c r="N1" s="59" t="s">
        <v>12</v>
      </c>
      <c r="O1" s="59"/>
    </row>
    <row r="2" spans="1:15">
      <c r="A2" s="3">
        <v>1.1</v>
      </c>
      <c r="B2" s="13" t="s">
        <v>13</v>
      </c>
      <c r="C2" s="14">
        <v>15</v>
      </c>
      <c r="D2" s="10">
        <v>13</v>
      </c>
      <c r="E2" s="10">
        <v>0</v>
      </c>
      <c r="F2" s="10">
        <f t="shared" ref="F2:F10" si="0">C2-D2-E2</f>
        <v>2</v>
      </c>
      <c r="G2" s="15">
        <v>137</v>
      </c>
      <c r="H2" s="15">
        <v>58</v>
      </c>
      <c r="I2" s="33">
        <f t="shared" ref="I2:I10" si="1">((D2*2)+E2)-(K2*2)</f>
        <v>26</v>
      </c>
      <c r="J2" s="39">
        <f t="shared" ref="J2:J10" si="2">G2-H2</f>
        <v>79</v>
      </c>
      <c r="K2" s="40">
        <v>0</v>
      </c>
      <c r="L2" s="41">
        <v>0</v>
      </c>
      <c r="M2" s="42"/>
      <c r="N2" s="59">
        <v>28</v>
      </c>
      <c r="O2" s="59"/>
    </row>
    <row r="3" spans="1:15">
      <c r="A3" s="3">
        <v>1.2</v>
      </c>
      <c r="B3" s="13" t="s">
        <v>14</v>
      </c>
      <c r="C3" s="14">
        <v>15</v>
      </c>
      <c r="D3" s="10">
        <v>11</v>
      </c>
      <c r="E3" s="10">
        <v>3</v>
      </c>
      <c r="F3" s="10">
        <f t="shared" si="0"/>
        <v>1</v>
      </c>
      <c r="G3" s="15">
        <v>143</v>
      </c>
      <c r="H3" s="15">
        <v>55</v>
      </c>
      <c r="I3" s="33">
        <f t="shared" si="1"/>
        <v>25</v>
      </c>
      <c r="J3" s="39">
        <f t="shared" si="2"/>
        <v>88</v>
      </c>
      <c r="K3" s="40">
        <v>0</v>
      </c>
      <c r="L3" s="60">
        <v>1</v>
      </c>
      <c r="M3" s="42"/>
      <c r="N3" s="59">
        <v>27</v>
      </c>
      <c r="O3" s="59"/>
    </row>
    <row r="4" spans="1:15">
      <c r="A4" s="3">
        <v>1.3</v>
      </c>
      <c r="B4" s="13" t="s">
        <v>15</v>
      </c>
      <c r="C4" s="14">
        <v>14</v>
      </c>
      <c r="D4" s="10">
        <v>9</v>
      </c>
      <c r="E4" s="10">
        <v>0</v>
      </c>
      <c r="F4" s="10">
        <f t="shared" si="0"/>
        <v>5</v>
      </c>
      <c r="G4" s="15">
        <v>117</v>
      </c>
      <c r="H4" s="15">
        <v>63</v>
      </c>
      <c r="I4" s="33">
        <f t="shared" si="1"/>
        <v>18</v>
      </c>
      <c r="J4" s="39">
        <f t="shared" si="2"/>
        <v>54</v>
      </c>
      <c r="K4" s="40">
        <v>0</v>
      </c>
      <c r="L4" s="41">
        <v>0</v>
      </c>
      <c r="M4" s="42"/>
      <c r="N4" s="59">
        <v>22</v>
      </c>
      <c r="O4" s="59"/>
    </row>
    <row r="5" spans="1:15">
      <c r="A5" s="3">
        <v>1.4</v>
      </c>
      <c r="B5" s="13" t="s">
        <v>16</v>
      </c>
      <c r="C5" s="14">
        <v>13</v>
      </c>
      <c r="D5" s="10">
        <v>8</v>
      </c>
      <c r="E5" s="10">
        <v>1</v>
      </c>
      <c r="F5" s="10">
        <f t="shared" si="0"/>
        <v>4</v>
      </c>
      <c r="G5" s="15">
        <v>103</v>
      </c>
      <c r="H5" s="15">
        <v>76</v>
      </c>
      <c r="I5" s="33">
        <f t="shared" si="1"/>
        <v>15</v>
      </c>
      <c r="J5" s="39">
        <f t="shared" si="2"/>
        <v>27</v>
      </c>
      <c r="K5" s="61">
        <v>1</v>
      </c>
      <c r="L5" s="41">
        <v>0</v>
      </c>
      <c r="M5" s="42"/>
      <c r="N5" s="59">
        <v>21</v>
      </c>
      <c r="O5" s="59"/>
    </row>
    <row r="6" spans="1:15">
      <c r="A6" s="3">
        <v>1.5</v>
      </c>
      <c r="B6" s="13" t="s">
        <v>17</v>
      </c>
      <c r="C6" s="14">
        <v>13</v>
      </c>
      <c r="D6" s="10">
        <v>6</v>
      </c>
      <c r="E6" s="10">
        <v>2</v>
      </c>
      <c r="F6" s="10">
        <f t="shared" si="0"/>
        <v>5</v>
      </c>
      <c r="G6" s="15">
        <v>93</v>
      </c>
      <c r="H6" s="15">
        <v>66</v>
      </c>
      <c r="I6" s="33">
        <f t="shared" si="1"/>
        <v>14</v>
      </c>
      <c r="J6" s="39">
        <f t="shared" si="2"/>
        <v>27</v>
      </c>
      <c r="K6" s="40">
        <v>0</v>
      </c>
      <c r="L6" s="41">
        <v>0</v>
      </c>
      <c r="M6" s="42"/>
      <c r="N6" s="59">
        <v>20</v>
      </c>
      <c r="O6" s="59"/>
    </row>
    <row r="7" spans="1:15">
      <c r="A7" s="3">
        <v>1.6</v>
      </c>
      <c r="B7" s="13" t="s">
        <v>18</v>
      </c>
      <c r="C7" s="14">
        <v>13</v>
      </c>
      <c r="D7" s="10">
        <v>6</v>
      </c>
      <c r="E7" s="10">
        <v>1</v>
      </c>
      <c r="F7" s="10">
        <f t="shared" si="0"/>
        <v>6</v>
      </c>
      <c r="G7" s="15">
        <v>77</v>
      </c>
      <c r="H7" s="15">
        <v>87</v>
      </c>
      <c r="I7" s="33">
        <f t="shared" si="1"/>
        <v>13</v>
      </c>
      <c r="J7" s="39">
        <f t="shared" si="2"/>
        <v>-10</v>
      </c>
      <c r="K7" s="40">
        <v>0</v>
      </c>
      <c r="L7" s="41">
        <v>0</v>
      </c>
      <c r="M7" s="42"/>
      <c r="N7" s="59">
        <v>19</v>
      </c>
      <c r="O7" s="59"/>
    </row>
    <row r="8" spans="1:15">
      <c r="A8" s="49">
        <v>2.1</v>
      </c>
      <c r="B8" s="13" t="s">
        <v>19</v>
      </c>
      <c r="C8" s="14">
        <v>15</v>
      </c>
      <c r="D8" s="10">
        <v>3</v>
      </c>
      <c r="E8" s="10">
        <v>0</v>
      </c>
      <c r="F8" s="10">
        <f t="shared" si="0"/>
        <v>12</v>
      </c>
      <c r="G8" s="15">
        <v>67</v>
      </c>
      <c r="H8" s="15">
        <v>130</v>
      </c>
      <c r="I8" s="33">
        <f t="shared" si="1"/>
        <v>6</v>
      </c>
      <c r="J8" s="39">
        <f t="shared" si="2"/>
        <v>-63</v>
      </c>
      <c r="K8" s="40">
        <v>0</v>
      </c>
      <c r="L8" s="41">
        <v>0</v>
      </c>
      <c r="M8" s="42"/>
      <c r="N8" s="59">
        <v>8</v>
      </c>
      <c r="O8" s="59"/>
    </row>
    <row r="9" spans="1:15">
      <c r="A9" s="49">
        <v>2.2</v>
      </c>
      <c r="B9" s="13" t="s">
        <v>20</v>
      </c>
      <c r="C9" s="14">
        <v>13</v>
      </c>
      <c r="D9" s="10">
        <v>2</v>
      </c>
      <c r="E9" s="10">
        <v>1</v>
      </c>
      <c r="F9" s="10">
        <f t="shared" si="0"/>
        <v>10</v>
      </c>
      <c r="G9" s="15">
        <v>56</v>
      </c>
      <c r="H9" s="15">
        <v>129</v>
      </c>
      <c r="I9" s="33">
        <f t="shared" si="1"/>
        <v>5</v>
      </c>
      <c r="J9" s="39">
        <f t="shared" si="2"/>
        <v>-73</v>
      </c>
      <c r="K9" s="40">
        <v>0</v>
      </c>
      <c r="L9" s="41">
        <v>0</v>
      </c>
      <c r="M9" s="42"/>
      <c r="N9" s="59">
        <v>11</v>
      </c>
      <c r="O9" s="59"/>
    </row>
    <row r="10" s="1" customFormat="1" spans="1:15">
      <c r="A10" s="49">
        <v>2.3</v>
      </c>
      <c r="B10" s="13" t="s">
        <v>21</v>
      </c>
      <c r="C10" s="14">
        <v>15</v>
      </c>
      <c r="D10" s="10">
        <v>1</v>
      </c>
      <c r="E10" s="10">
        <v>0</v>
      </c>
      <c r="F10" s="10">
        <f t="shared" si="0"/>
        <v>14</v>
      </c>
      <c r="G10" s="15">
        <v>30</v>
      </c>
      <c r="H10" s="15">
        <v>167</v>
      </c>
      <c r="I10" s="33">
        <f t="shared" si="1"/>
        <v>2</v>
      </c>
      <c r="J10" s="39">
        <f t="shared" si="2"/>
        <v>-137</v>
      </c>
      <c r="K10" s="40">
        <v>0</v>
      </c>
      <c r="L10" s="41">
        <v>0</v>
      </c>
      <c r="M10" s="42"/>
      <c r="N10" s="59">
        <v>4</v>
      </c>
      <c r="O10" s="59" t="s">
        <v>22</v>
      </c>
    </row>
    <row r="11" s="1" customFormat="1" spans="1:15">
      <c r="A11" s="16"/>
      <c r="B11" s="17"/>
      <c r="C11" s="18">
        <f t="shared" ref="C11:I11" si="3">SUM(C2:C10)</f>
        <v>126</v>
      </c>
      <c r="D11" s="18">
        <f t="shared" si="3"/>
        <v>59</v>
      </c>
      <c r="E11" s="18">
        <f t="shared" si="3"/>
        <v>8</v>
      </c>
      <c r="F11" s="18">
        <f t="shared" si="3"/>
        <v>59</v>
      </c>
      <c r="G11" s="18">
        <f t="shared" si="3"/>
        <v>823</v>
      </c>
      <c r="H11" s="18">
        <f t="shared" si="3"/>
        <v>831</v>
      </c>
      <c r="I11" s="18">
        <f t="shared" si="3"/>
        <v>124</v>
      </c>
      <c r="J11" s="18"/>
      <c r="K11" s="44">
        <f>SUM(K2:K10)</f>
        <v>1</v>
      </c>
      <c r="L11" s="45">
        <f>SUM(L2:L10)</f>
        <v>1</v>
      </c>
      <c r="M11" s="46"/>
      <c r="N11" s="59"/>
      <c r="O11" s="59">
        <v>16</v>
      </c>
    </row>
    <row r="12" s="2" customFormat="1" customHeight="1" spans="1:15">
      <c r="A12" s="19"/>
      <c r="B12" s="20"/>
      <c r="C12" s="21"/>
      <c r="D12" s="21"/>
      <c r="E12" s="21"/>
      <c r="F12" s="21"/>
      <c r="G12" s="21">
        <f>G11-H11</f>
        <v>-8</v>
      </c>
      <c r="H12" s="21" t="s">
        <v>11</v>
      </c>
      <c r="I12" s="21"/>
      <c r="J12" s="18" t="s">
        <v>11</v>
      </c>
      <c r="K12" s="47"/>
      <c r="L12" s="48"/>
      <c r="M12" s="46"/>
      <c r="N12" s="43" t="s">
        <v>11</v>
      </c>
      <c r="O12" s="59"/>
    </row>
    <row r="13" ht="24" customHeight="1" spans="1:15">
      <c r="A13" s="8">
        <v>9</v>
      </c>
      <c r="B13" s="22" t="s">
        <v>23</v>
      </c>
      <c r="C13" s="10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2" t="s">
        <v>6</v>
      </c>
      <c r="I13" s="33" t="s">
        <v>7</v>
      </c>
      <c r="J13" s="34" t="s">
        <v>8</v>
      </c>
      <c r="K13" s="35" t="s">
        <v>9</v>
      </c>
      <c r="L13" s="36" t="s">
        <v>10</v>
      </c>
      <c r="M13" s="42"/>
      <c r="N13" s="59" t="s">
        <v>12</v>
      </c>
      <c r="O13" s="59"/>
    </row>
    <row r="14" spans="1:15">
      <c r="A14" s="49">
        <v>1.7</v>
      </c>
      <c r="B14" s="13" t="s">
        <v>24</v>
      </c>
      <c r="C14" s="14">
        <v>14</v>
      </c>
      <c r="D14" s="10">
        <v>13</v>
      </c>
      <c r="E14" s="10">
        <v>1</v>
      </c>
      <c r="F14" s="10">
        <f t="shared" ref="F14:F22" si="4">C14-D14-E14</f>
        <v>0</v>
      </c>
      <c r="G14" s="15">
        <v>137</v>
      </c>
      <c r="H14" s="15">
        <v>50</v>
      </c>
      <c r="I14" s="33">
        <f t="shared" ref="I14:I22" si="5">((D14*2)+E14)-(K14*2)</f>
        <v>27</v>
      </c>
      <c r="J14" s="39">
        <f t="shared" ref="J14:J22" si="6">G14-H14</f>
        <v>87</v>
      </c>
      <c r="K14" s="40">
        <v>0</v>
      </c>
      <c r="L14" s="60">
        <v>1</v>
      </c>
      <c r="M14" s="42"/>
      <c r="N14" s="59">
        <v>31</v>
      </c>
      <c r="O14" s="62" t="s">
        <v>25</v>
      </c>
    </row>
    <row r="15" spans="1:15">
      <c r="A15" s="50" t="s">
        <v>26</v>
      </c>
      <c r="B15" s="13" t="s">
        <v>27</v>
      </c>
      <c r="C15" s="14">
        <v>15</v>
      </c>
      <c r="D15" s="10">
        <v>7</v>
      </c>
      <c r="E15" s="10">
        <v>2</v>
      </c>
      <c r="F15" s="10">
        <f t="shared" si="4"/>
        <v>6</v>
      </c>
      <c r="G15" s="15">
        <v>102</v>
      </c>
      <c r="H15" s="15">
        <v>103</v>
      </c>
      <c r="I15" s="33">
        <f t="shared" si="5"/>
        <v>16</v>
      </c>
      <c r="J15" s="39">
        <f t="shared" si="6"/>
        <v>-1</v>
      </c>
      <c r="K15" s="40">
        <v>0</v>
      </c>
      <c r="L15" s="41">
        <v>0</v>
      </c>
      <c r="M15" s="42"/>
      <c r="N15" s="59">
        <v>18</v>
      </c>
      <c r="O15" s="59"/>
    </row>
    <row r="16" spans="1:15">
      <c r="A16" s="16">
        <v>2.4</v>
      </c>
      <c r="B16" s="13" t="s">
        <v>28</v>
      </c>
      <c r="C16" s="14">
        <v>12</v>
      </c>
      <c r="D16" s="10">
        <v>6</v>
      </c>
      <c r="E16" s="10">
        <v>1</v>
      </c>
      <c r="F16" s="10">
        <f t="shared" si="4"/>
        <v>5</v>
      </c>
      <c r="G16" s="15">
        <v>85</v>
      </c>
      <c r="H16" s="15">
        <v>77</v>
      </c>
      <c r="I16" s="33">
        <f t="shared" si="5"/>
        <v>13</v>
      </c>
      <c r="J16" s="39">
        <f t="shared" si="6"/>
        <v>8</v>
      </c>
      <c r="K16" s="40">
        <v>0</v>
      </c>
      <c r="L16" s="41">
        <v>0</v>
      </c>
      <c r="M16" s="42"/>
      <c r="N16" s="59">
        <v>21</v>
      </c>
      <c r="O16" s="59"/>
    </row>
    <row r="17" spans="1:15">
      <c r="A17" s="16">
        <v>2.5</v>
      </c>
      <c r="B17" s="13" t="s">
        <v>29</v>
      </c>
      <c r="C17" s="14">
        <v>13</v>
      </c>
      <c r="D17" s="10">
        <v>6</v>
      </c>
      <c r="E17" s="10">
        <v>1</v>
      </c>
      <c r="F17" s="10">
        <f t="shared" si="4"/>
        <v>6</v>
      </c>
      <c r="G17" s="15">
        <v>85</v>
      </c>
      <c r="H17" s="15">
        <v>90</v>
      </c>
      <c r="I17" s="33">
        <f t="shared" si="5"/>
        <v>13</v>
      </c>
      <c r="J17" s="39">
        <f t="shared" si="6"/>
        <v>-5</v>
      </c>
      <c r="K17" s="40">
        <v>0</v>
      </c>
      <c r="L17" s="41">
        <v>0</v>
      </c>
      <c r="M17" s="42"/>
      <c r="N17" s="59">
        <v>19</v>
      </c>
      <c r="O17" s="59"/>
    </row>
    <row r="18" spans="1:15">
      <c r="A18" s="16">
        <v>2.6</v>
      </c>
      <c r="B18" s="13" t="s">
        <v>30</v>
      </c>
      <c r="C18" s="14">
        <v>13</v>
      </c>
      <c r="D18" s="10">
        <v>5</v>
      </c>
      <c r="E18" s="10">
        <v>0</v>
      </c>
      <c r="F18" s="10">
        <f t="shared" si="4"/>
        <v>8</v>
      </c>
      <c r="G18" s="15">
        <v>85</v>
      </c>
      <c r="H18" s="15">
        <v>84</v>
      </c>
      <c r="I18" s="33">
        <f t="shared" si="5"/>
        <v>10</v>
      </c>
      <c r="J18" s="39">
        <f t="shared" si="6"/>
        <v>1</v>
      </c>
      <c r="K18" s="40">
        <v>0</v>
      </c>
      <c r="L18" s="41">
        <v>0</v>
      </c>
      <c r="M18" s="42"/>
      <c r="N18" s="59">
        <v>16</v>
      </c>
      <c r="O18" s="59"/>
    </row>
    <row r="19" spans="1:15">
      <c r="A19" s="50" t="s">
        <v>31</v>
      </c>
      <c r="B19" s="13" t="s">
        <v>32</v>
      </c>
      <c r="C19" s="14">
        <v>14</v>
      </c>
      <c r="D19" s="10">
        <v>4</v>
      </c>
      <c r="E19" s="10">
        <v>4</v>
      </c>
      <c r="F19" s="10">
        <f t="shared" si="4"/>
        <v>6</v>
      </c>
      <c r="G19" s="15">
        <v>91</v>
      </c>
      <c r="H19" s="15">
        <v>115</v>
      </c>
      <c r="I19" s="33">
        <f t="shared" si="5"/>
        <v>10</v>
      </c>
      <c r="J19" s="39">
        <f t="shared" si="6"/>
        <v>-24</v>
      </c>
      <c r="K19" s="63">
        <v>1</v>
      </c>
      <c r="L19" s="41">
        <v>0</v>
      </c>
      <c r="M19" s="42"/>
      <c r="N19" s="59">
        <v>14</v>
      </c>
      <c r="O19" s="59"/>
    </row>
    <row r="20" spans="1:15">
      <c r="A20" s="49">
        <v>3.1</v>
      </c>
      <c r="B20" s="13" t="s">
        <v>33</v>
      </c>
      <c r="C20" s="14">
        <v>11</v>
      </c>
      <c r="D20" s="10">
        <v>4</v>
      </c>
      <c r="E20" s="10">
        <v>1</v>
      </c>
      <c r="F20" s="10">
        <f t="shared" si="4"/>
        <v>6</v>
      </c>
      <c r="G20" s="15">
        <v>75</v>
      </c>
      <c r="H20" s="15">
        <v>72</v>
      </c>
      <c r="I20" s="33">
        <f t="shared" si="5"/>
        <v>9</v>
      </c>
      <c r="J20" s="39">
        <f t="shared" si="6"/>
        <v>3</v>
      </c>
      <c r="K20" s="40">
        <v>0</v>
      </c>
      <c r="L20" s="41">
        <v>0</v>
      </c>
      <c r="M20" s="42"/>
      <c r="N20" s="59">
        <v>19</v>
      </c>
      <c r="O20" s="59"/>
    </row>
    <row r="21" spans="1:15">
      <c r="A21" s="49">
        <v>3.2</v>
      </c>
      <c r="B21" s="13" t="s">
        <v>34</v>
      </c>
      <c r="C21" s="14">
        <v>12</v>
      </c>
      <c r="D21" s="10">
        <v>5</v>
      </c>
      <c r="E21" s="10">
        <v>0</v>
      </c>
      <c r="F21" s="10">
        <f t="shared" si="4"/>
        <v>7</v>
      </c>
      <c r="G21" s="15">
        <v>73</v>
      </c>
      <c r="H21" s="15">
        <v>97</v>
      </c>
      <c r="I21" s="33">
        <f t="shared" si="5"/>
        <v>8</v>
      </c>
      <c r="J21" s="39">
        <f t="shared" si="6"/>
        <v>-24</v>
      </c>
      <c r="K21" s="63">
        <v>1</v>
      </c>
      <c r="L21" s="60">
        <v>1</v>
      </c>
      <c r="M21" s="42"/>
      <c r="N21" s="59">
        <v>16</v>
      </c>
      <c r="O21" s="59"/>
    </row>
    <row r="22" spans="1:15">
      <c r="A22" s="49">
        <v>3.3</v>
      </c>
      <c r="B22" s="13" t="s">
        <v>35</v>
      </c>
      <c r="C22" s="14">
        <v>12</v>
      </c>
      <c r="D22" s="10">
        <v>2</v>
      </c>
      <c r="E22" s="10">
        <v>2</v>
      </c>
      <c r="F22" s="10">
        <f t="shared" si="4"/>
        <v>8</v>
      </c>
      <c r="G22" s="15">
        <v>48</v>
      </c>
      <c r="H22" s="15">
        <v>109</v>
      </c>
      <c r="I22" s="33">
        <f t="shared" si="5"/>
        <v>6</v>
      </c>
      <c r="J22" s="39">
        <f t="shared" si="6"/>
        <v>-61</v>
      </c>
      <c r="K22" s="40">
        <v>0</v>
      </c>
      <c r="L22" s="41">
        <v>0</v>
      </c>
      <c r="M22" s="42"/>
      <c r="N22" s="59">
        <v>14</v>
      </c>
      <c r="O22" s="59"/>
    </row>
    <row r="23" s="2" customFormat="1" ht="11.25" spans="1:15">
      <c r="A23" s="19"/>
      <c r="B23" s="20"/>
      <c r="C23" s="18">
        <f t="shared" ref="C23:I23" si="7">SUM(C14:C22)</f>
        <v>116</v>
      </c>
      <c r="D23" s="18">
        <f t="shared" si="7"/>
        <v>52</v>
      </c>
      <c r="E23" s="18">
        <f t="shared" si="7"/>
        <v>12</v>
      </c>
      <c r="F23" s="18">
        <f t="shared" si="7"/>
        <v>52</v>
      </c>
      <c r="G23" s="18">
        <f t="shared" si="7"/>
        <v>781</v>
      </c>
      <c r="H23" s="18">
        <f t="shared" si="7"/>
        <v>797</v>
      </c>
      <c r="I23" s="18">
        <f t="shared" si="7"/>
        <v>112</v>
      </c>
      <c r="J23" s="18"/>
      <c r="K23" s="44">
        <f>SUM(K14:K22)</f>
        <v>2</v>
      </c>
      <c r="L23" s="45">
        <f>SUM(L14:L22)</f>
        <v>2</v>
      </c>
      <c r="M23" s="46"/>
      <c r="N23" s="59"/>
      <c r="O23" s="59">
        <v>16</v>
      </c>
    </row>
    <row r="24" s="2" customFormat="1" ht="12" customHeight="1" spans="1:15">
      <c r="A24" s="19"/>
      <c r="B24" s="20"/>
      <c r="C24" s="21"/>
      <c r="D24" s="21"/>
      <c r="E24" s="21"/>
      <c r="F24" s="21"/>
      <c r="G24" s="21">
        <f>G23-H23</f>
        <v>-16</v>
      </c>
      <c r="H24" s="21" t="s">
        <v>11</v>
      </c>
      <c r="I24" s="21"/>
      <c r="J24" s="21"/>
      <c r="K24" s="47"/>
      <c r="L24" s="48"/>
      <c r="M24" s="46"/>
      <c r="N24" s="43" t="s">
        <v>11</v>
      </c>
      <c r="O24" s="59"/>
    </row>
    <row r="25" ht="22.5" customHeight="1" spans="1:15">
      <c r="A25" s="8">
        <v>7</v>
      </c>
      <c r="B25" s="22" t="s">
        <v>36</v>
      </c>
      <c r="C25" s="10" t="s">
        <v>1</v>
      </c>
      <c r="D25" s="11" t="s">
        <v>2</v>
      </c>
      <c r="E25" s="11" t="s">
        <v>3</v>
      </c>
      <c r="F25" s="11" t="s">
        <v>4</v>
      </c>
      <c r="G25" s="12" t="s">
        <v>5</v>
      </c>
      <c r="H25" s="12" t="s">
        <v>6</v>
      </c>
      <c r="I25" s="33" t="s">
        <v>7</v>
      </c>
      <c r="J25" s="34" t="s">
        <v>8</v>
      </c>
      <c r="K25" s="35" t="s">
        <v>9</v>
      </c>
      <c r="L25" s="36" t="s">
        <v>10</v>
      </c>
      <c r="M25" s="42"/>
      <c r="N25" s="59" t="s">
        <v>12</v>
      </c>
      <c r="O25" s="59"/>
    </row>
    <row r="26" spans="1:15">
      <c r="A26" s="49">
        <v>2.7</v>
      </c>
      <c r="B26" s="23" t="s">
        <v>37</v>
      </c>
      <c r="C26" s="14">
        <v>11</v>
      </c>
      <c r="D26" s="10">
        <v>9</v>
      </c>
      <c r="E26" s="10">
        <v>1</v>
      </c>
      <c r="F26" s="10">
        <f t="shared" ref="F26:F33" si="8">C26-D26-E26</f>
        <v>1</v>
      </c>
      <c r="G26" s="15">
        <v>120</v>
      </c>
      <c r="H26" s="15">
        <v>39</v>
      </c>
      <c r="I26" s="33">
        <f t="shared" ref="I26:I33" si="9">((D26*2)+E26)-(K26*2)</f>
        <v>19</v>
      </c>
      <c r="J26" s="39">
        <f t="shared" ref="J26:J33" si="10">G26-H26</f>
        <v>81</v>
      </c>
      <c r="K26" s="40">
        <v>0</v>
      </c>
      <c r="L26" s="41">
        <v>0</v>
      </c>
      <c r="M26" s="42"/>
      <c r="N26" s="59">
        <v>21</v>
      </c>
      <c r="O26" s="59" t="s">
        <v>38</v>
      </c>
    </row>
    <row r="27" spans="1:15">
      <c r="A27" s="49">
        <v>2.8</v>
      </c>
      <c r="B27" s="13" t="s">
        <v>39</v>
      </c>
      <c r="C27" s="14">
        <v>10</v>
      </c>
      <c r="D27" s="10">
        <v>8</v>
      </c>
      <c r="E27" s="10">
        <v>1</v>
      </c>
      <c r="F27" s="10">
        <f t="shared" si="8"/>
        <v>1</v>
      </c>
      <c r="G27" s="15">
        <v>101</v>
      </c>
      <c r="H27" s="15">
        <v>42</v>
      </c>
      <c r="I27" s="33">
        <f t="shared" si="9"/>
        <v>17</v>
      </c>
      <c r="J27" s="39">
        <f t="shared" si="10"/>
        <v>59</v>
      </c>
      <c r="K27" s="40">
        <v>0</v>
      </c>
      <c r="L27" s="41">
        <v>0</v>
      </c>
      <c r="M27" s="42"/>
      <c r="N27" s="59">
        <v>21</v>
      </c>
      <c r="O27" s="59" t="s">
        <v>38</v>
      </c>
    </row>
    <row r="28" spans="1:15">
      <c r="A28" s="3">
        <v>3.4</v>
      </c>
      <c r="B28" s="51" t="s">
        <v>40</v>
      </c>
      <c r="C28" s="52">
        <v>12</v>
      </c>
      <c r="D28" s="10">
        <v>7</v>
      </c>
      <c r="E28" s="10">
        <v>0</v>
      </c>
      <c r="F28" s="10">
        <f t="shared" si="8"/>
        <v>5</v>
      </c>
      <c r="G28" s="15">
        <v>103</v>
      </c>
      <c r="H28" s="15">
        <v>77</v>
      </c>
      <c r="I28" s="33">
        <f t="shared" si="9"/>
        <v>14</v>
      </c>
      <c r="J28" s="39">
        <f t="shared" si="10"/>
        <v>26</v>
      </c>
      <c r="K28" s="40">
        <v>0</v>
      </c>
      <c r="L28" s="41">
        <v>0</v>
      </c>
      <c r="M28" s="42"/>
      <c r="N28" s="59">
        <v>14</v>
      </c>
      <c r="O28" s="59"/>
    </row>
    <row r="29" spans="1:15">
      <c r="A29" s="3">
        <v>3.5</v>
      </c>
      <c r="B29" s="13" t="s">
        <v>41</v>
      </c>
      <c r="C29" s="14">
        <v>11</v>
      </c>
      <c r="D29" s="10">
        <v>6</v>
      </c>
      <c r="E29" s="10">
        <v>0</v>
      </c>
      <c r="F29" s="10">
        <f t="shared" si="8"/>
        <v>5</v>
      </c>
      <c r="G29" s="15">
        <v>79</v>
      </c>
      <c r="H29" s="15">
        <v>76</v>
      </c>
      <c r="I29" s="33">
        <f t="shared" si="9"/>
        <v>12</v>
      </c>
      <c r="J29" s="39">
        <f t="shared" si="10"/>
        <v>3</v>
      </c>
      <c r="K29" s="40">
        <v>0</v>
      </c>
      <c r="L29" s="41">
        <v>0</v>
      </c>
      <c r="M29" s="42"/>
      <c r="N29" s="59">
        <v>14</v>
      </c>
      <c r="O29" s="59"/>
    </row>
    <row r="30" spans="1:15">
      <c r="A30" s="3">
        <v>3.6</v>
      </c>
      <c r="B30" s="13" t="s">
        <v>42</v>
      </c>
      <c r="C30" s="14">
        <v>9</v>
      </c>
      <c r="D30" s="10">
        <v>3</v>
      </c>
      <c r="E30" s="10">
        <v>1</v>
      </c>
      <c r="F30" s="10">
        <f t="shared" si="8"/>
        <v>5</v>
      </c>
      <c r="G30" s="15">
        <v>50</v>
      </c>
      <c r="H30" s="15">
        <v>80</v>
      </c>
      <c r="I30" s="33">
        <f t="shared" si="9"/>
        <v>7</v>
      </c>
      <c r="J30" s="39">
        <f t="shared" si="10"/>
        <v>-30</v>
      </c>
      <c r="K30" s="40">
        <v>0</v>
      </c>
      <c r="L30" s="41">
        <v>0</v>
      </c>
      <c r="M30" s="42"/>
      <c r="N30" s="59">
        <v>13</v>
      </c>
      <c r="O30" s="59"/>
    </row>
    <row r="31" spans="1:15">
      <c r="A31" s="53">
        <v>4.1</v>
      </c>
      <c r="B31" s="51" t="s">
        <v>43</v>
      </c>
      <c r="C31" s="52">
        <v>12</v>
      </c>
      <c r="D31" s="10">
        <v>2</v>
      </c>
      <c r="E31" s="10">
        <v>1</v>
      </c>
      <c r="F31" s="10">
        <f t="shared" si="8"/>
        <v>9</v>
      </c>
      <c r="G31" s="15">
        <v>52</v>
      </c>
      <c r="H31" s="15">
        <v>120</v>
      </c>
      <c r="I31" s="33">
        <f t="shared" si="9"/>
        <v>5</v>
      </c>
      <c r="J31" s="39">
        <f t="shared" si="10"/>
        <v>-68</v>
      </c>
      <c r="K31" s="40">
        <v>0</v>
      </c>
      <c r="L31" s="41">
        <v>0</v>
      </c>
      <c r="M31" s="42"/>
      <c r="N31" s="59">
        <v>5</v>
      </c>
      <c r="O31" s="59"/>
    </row>
    <row r="32" spans="1:15">
      <c r="A32" s="49">
        <v>4.2</v>
      </c>
      <c r="B32" s="23" t="s">
        <v>44</v>
      </c>
      <c r="C32" s="14">
        <v>11</v>
      </c>
      <c r="D32" s="10">
        <v>0</v>
      </c>
      <c r="E32" s="10">
        <v>2</v>
      </c>
      <c r="F32" s="10">
        <f t="shared" si="8"/>
        <v>9</v>
      </c>
      <c r="G32" s="15">
        <v>40</v>
      </c>
      <c r="H32" s="15">
        <v>111</v>
      </c>
      <c r="I32" s="33">
        <f t="shared" si="9"/>
        <v>2</v>
      </c>
      <c r="J32" s="39">
        <f t="shared" si="10"/>
        <v>-71</v>
      </c>
      <c r="K32" s="40">
        <v>0</v>
      </c>
      <c r="L32" s="41">
        <v>0</v>
      </c>
      <c r="M32" s="42"/>
      <c r="N32" s="59">
        <v>4</v>
      </c>
      <c r="O32" s="59" t="s">
        <v>22</v>
      </c>
    </row>
    <row r="33" spans="1:15">
      <c r="A33" s="49">
        <v>4.3</v>
      </c>
      <c r="B33" s="54" t="s">
        <v>45</v>
      </c>
      <c r="C33" s="55">
        <v>0</v>
      </c>
      <c r="D33" s="56">
        <v>0</v>
      </c>
      <c r="E33" s="56">
        <v>0</v>
      </c>
      <c r="F33" s="56">
        <f t="shared" si="8"/>
        <v>0</v>
      </c>
      <c r="G33" s="57">
        <v>0</v>
      </c>
      <c r="H33" s="57">
        <v>0</v>
      </c>
      <c r="I33" s="64">
        <f t="shared" si="9"/>
        <v>0</v>
      </c>
      <c r="J33" s="65">
        <f t="shared" si="10"/>
        <v>0</v>
      </c>
      <c r="K33" s="66">
        <v>0</v>
      </c>
      <c r="L33" s="67">
        <v>0</v>
      </c>
      <c r="M33" s="68"/>
      <c r="N33" s="59"/>
      <c r="O33" s="59" t="s">
        <v>22</v>
      </c>
    </row>
    <row r="34" spans="2:15">
      <c r="B34" s="24"/>
      <c r="C34" s="18">
        <f t="shared" ref="C34:I34" si="11">SUM(C26:C33)</f>
        <v>76</v>
      </c>
      <c r="D34" s="18">
        <f t="shared" si="11"/>
        <v>35</v>
      </c>
      <c r="E34" s="18">
        <f t="shared" si="11"/>
        <v>6</v>
      </c>
      <c r="F34" s="18">
        <f t="shared" si="11"/>
        <v>35</v>
      </c>
      <c r="G34" s="18">
        <f t="shared" si="11"/>
        <v>545</v>
      </c>
      <c r="H34" s="18">
        <f t="shared" si="11"/>
        <v>545</v>
      </c>
      <c r="I34" s="18">
        <f t="shared" si="11"/>
        <v>76</v>
      </c>
      <c r="J34" s="18"/>
      <c r="K34" s="44">
        <f>SUM(K26:K33)</f>
        <v>0</v>
      </c>
      <c r="L34" s="45">
        <f>SUM(L26:L33)</f>
        <v>0</v>
      </c>
      <c r="M34" s="42"/>
      <c r="N34" s="43" t="s">
        <v>11</v>
      </c>
      <c r="O34" s="59"/>
    </row>
    <row r="35" ht="9.75" customHeight="1" spans="2:15">
      <c r="B35" s="24"/>
      <c r="C35" s="25"/>
      <c r="D35" s="25"/>
      <c r="E35" s="25"/>
      <c r="F35" s="25"/>
      <c r="G35" s="21">
        <f>G34-H34</f>
        <v>0</v>
      </c>
      <c r="H35" s="21" t="s">
        <v>11</v>
      </c>
      <c r="I35" s="25"/>
      <c r="J35" s="25"/>
      <c r="K35" s="47"/>
      <c r="L35" s="48"/>
      <c r="M35" s="42"/>
      <c r="N35" s="43" t="s">
        <v>11</v>
      </c>
      <c r="O35" s="59"/>
    </row>
    <row r="36" ht="21" customHeight="1" spans="1:16">
      <c r="A36" s="8">
        <v>7</v>
      </c>
      <c r="B36" s="22" t="s">
        <v>46</v>
      </c>
      <c r="C36" s="10" t="s">
        <v>1</v>
      </c>
      <c r="D36" s="11" t="s">
        <v>2</v>
      </c>
      <c r="E36" s="11" t="s">
        <v>3</v>
      </c>
      <c r="F36" s="11" t="s">
        <v>4</v>
      </c>
      <c r="G36" s="12" t="s">
        <v>5</v>
      </c>
      <c r="H36" s="12" t="s">
        <v>6</v>
      </c>
      <c r="I36" s="33" t="s">
        <v>7</v>
      </c>
      <c r="J36" s="34" t="s">
        <v>8</v>
      </c>
      <c r="K36" s="35" t="s">
        <v>9</v>
      </c>
      <c r="L36" s="36" t="s">
        <v>10</v>
      </c>
      <c r="M36" s="42"/>
      <c r="N36" s="59" t="s">
        <v>12</v>
      </c>
      <c r="O36" s="59"/>
      <c r="P36" s="2"/>
    </row>
    <row r="37" spans="1:15">
      <c r="A37" s="49">
        <v>3.7</v>
      </c>
      <c r="B37" s="13" t="s">
        <v>47</v>
      </c>
      <c r="C37" s="14">
        <v>10</v>
      </c>
      <c r="D37" s="10">
        <v>6</v>
      </c>
      <c r="E37" s="10">
        <v>2</v>
      </c>
      <c r="F37" s="10">
        <f t="shared" ref="F37:F43" si="12">C37-D37-E37</f>
        <v>2</v>
      </c>
      <c r="G37" s="15">
        <v>84</v>
      </c>
      <c r="H37" s="15">
        <v>47</v>
      </c>
      <c r="I37" s="33">
        <f t="shared" ref="I37:I43" si="13">((D37*2)+E37)-(K37*2)</f>
        <v>14</v>
      </c>
      <c r="J37" s="39">
        <f t="shared" ref="J37:J43" si="14">G37-H37</f>
        <v>37</v>
      </c>
      <c r="K37" s="40">
        <v>0</v>
      </c>
      <c r="L37" s="41">
        <v>0</v>
      </c>
      <c r="M37" s="42"/>
      <c r="N37" s="59">
        <v>18</v>
      </c>
      <c r="O37" s="59"/>
    </row>
    <row r="38" spans="1:15">
      <c r="A38" s="49">
        <v>3.8</v>
      </c>
      <c r="B38" s="23" t="s">
        <v>48</v>
      </c>
      <c r="C38" s="14">
        <v>10</v>
      </c>
      <c r="D38" s="10">
        <v>5</v>
      </c>
      <c r="E38" s="10">
        <v>1</v>
      </c>
      <c r="F38" s="10">
        <f t="shared" si="12"/>
        <v>4</v>
      </c>
      <c r="G38" s="15">
        <v>72</v>
      </c>
      <c r="H38" s="15">
        <v>63</v>
      </c>
      <c r="I38" s="33">
        <f t="shared" si="13"/>
        <v>11</v>
      </c>
      <c r="J38" s="39">
        <f t="shared" si="14"/>
        <v>9</v>
      </c>
      <c r="K38" s="40">
        <v>0</v>
      </c>
      <c r="L38" s="41">
        <v>0</v>
      </c>
      <c r="M38" s="42"/>
      <c r="N38" s="59">
        <v>15</v>
      </c>
      <c r="O38" s="59"/>
    </row>
    <row r="39" spans="1:15">
      <c r="A39" s="16">
        <v>4.4</v>
      </c>
      <c r="B39" s="13" t="s">
        <v>49</v>
      </c>
      <c r="C39" s="14">
        <v>10</v>
      </c>
      <c r="D39" s="10">
        <v>5</v>
      </c>
      <c r="E39" s="10">
        <v>1</v>
      </c>
      <c r="F39" s="10">
        <f t="shared" si="12"/>
        <v>4</v>
      </c>
      <c r="G39" s="15">
        <v>70</v>
      </c>
      <c r="H39" s="15">
        <v>62</v>
      </c>
      <c r="I39" s="33">
        <f t="shared" si="13"/>
        <v>11</v>
      </c>
      <c r="J39" s="39">
        <f t="shared" si="14"/>
        <v>8</v>
      </c>
      <c r="K39" s="40">
        <v>0</v>
      </c>
      <c r="L39" s="41">
        <v>0</v>
      </c>
      <c r="M39" s="42"/>
      <c r="N39" s="59">
        <v>15</v>
      </c>
      <c r="O39" s="59"/>
    </row>
    <row r="40" spans="1:15">
      <c r="A40" s="16">
        <v>4.5</v>
      </c>
      <c r="B40" s="23" t="s">
        <v>50</v>
      </c>
      <c r="C40" s="14">
        <v>10</v>
      </c>
      <c r="D40" s="10">
        <v>4</v>
      </c>
      <c r="E40" s="10">
        <v>1</v>
      </c>
      <c r="F40" s="10">
        <f t="shared" si="12"/>
        <v>5</v>
      </c>
      <c r="G40" s="15">
        <v>62</v>
      </c>
      <c r="H40" s="15">
        <v>68</v>
      </c>
      <c r="I40" s="33">
        <f t="shared" si="13"/>
        <v>9</v>
      </c>
      <c r="J40" s="39">
        <f t="shared" si="14"/>
        <v>-6</v>
      </c>
      <c r="K40" s="40">
        <v>0</v>
      </c>
      <c r="L40" s="41">
        <v>0</v>
      </c>
      <c r="M40" s="42"/>
      <c r="N40" s="59">
        <v>13</v>
      </c>
      <c r="O40" s="59"/>
    </row>
    <row r="41" spans="1:15">
      <c r="A41" s="16">
        <v>4.6</v>
      </c>
      <c r="B41" s="13" t="s">
        <v>51</v>
      </c>
      <c r="C41" s="14">
        <v>11</v>
      </c>
      <c r="D41" s="10">
        <v>4</v>
      </c>
      <c r="E41" s="10">
        <v>1</v>
      </c>
      <c r="F41" s="10">
        <f t="shared" si="12"/>
        <v>6</v>
      </c>
      <c r="G41" s="15">
        <v>69</v>
      </c>
      <c r="H41" s="15">
        <v>78</v>
      </c>
      <c r="I41" s="33">
        <f t="shared" si="13"/>
        <v>9</v>
      </c>
      <c r="J41" s="39">
        <f t="shared" si="14"/>
        <v>-9</v>
      </c>
      <c r="K41" s="40">
        <v>0</v>
      </c>
      <c r="L41" s="41">
        <v>0</v>
      </c>
      <c r="M41" s="42"/>
      <c r="N41" s="59">
        <v>11</v>
      </c>
      <c r="O41" s="59"/>
    </row>
    <row r="42" spans="1:15">
      <c r="A42" s="49">
        <v>5.1</v>
      </c>
      <c r="B42" s="13" t="s">
        <v>52</v>
      </c>
      <c r="C42" s="14">
        <v>10</v>
      </c>
      <c r="D42" s="10">
        <v>3</v>
      </c>
      <c r="E42" s="10">
        <v>2</v>
      </c>
      <c r="F42" s="10">
        <f t="shared" si="12"/>
        <v>5</v>
      </c>
      <c r="G42" s="15">
        <v>62</v>
      </c>
      <c r="H42" s="15">
        <v>71</v>
      </c>
      <c r="I42" s="33">
        <f t="shared" si="13"/>
        <v>8</v>
      </c>
      <c r="J42" s="39">
        <f t="shared" si="14"/>
        <v>-9</v>
      </c>
      <c r="K42" s="40">
        <v>0</v>
      </c>
      <c r="L42" s="41">
        <v>0</v>
      </c>
      <c r="M42" s="42"/>
      <c r="N42" s="59">
        <v>12</v>
      </c>
      <c r="O42" s="59"/>
    </row>
    <row r="43" spans="1:15">
      <c r="A43" s="49">
        <v>5.2</v>
      </c>
      <c r="B43" s="23" t="s">
        <v>53</v>
      </c>
      <c r="C43" s="14">
        <v>9</v>
      </c>
      <c r="D43" s="10">
        <v>4</v>
      </c>
      <c r="E43" s="10">
        <v>0</v>
      </c>
      <c r="F43" s="10">
        <f t="shared" si="12"/>
        <v>5</v>
      </c>
      <c r="G43" s="15">
        <v>50</v>
      </c>
      <c r="H43" s="15">
        <v>80</v>
      </c>
      <c r="I43" s="33">
        <f t="shared" si="13"/>
        <v>8</v>
      </c>
      <c r="J43" s="39">
        <f t="shared" si="14"/>
        <v>-30</v>
      </c>
      <c r="K43" s="40">
        <v>0</v>
      </c>
      <c r="L43" s="41">
        <v>0</v>
      </c>
      <c r="M43" s="42"/>
      <c r="N43" s="59">
        <v>14</v>
      </c>
      <c r="O43" s="59"/>
    </row>
    <row r="44" s="2" customFormat="1" spans="1:15">
      <c r="A44" s="19"/>
      <c r="B44" s="26"/>
      <c r="C44" s="27">
        <f t="shared" ref="C44:I44" si="15">SUM(C37:C43)</f>
        <v>70</v>
      </c>
      <c r="D44" s="27">
        <f t="shared" si="15"/>
        <v>31</v>
      </c>
      <c r="E44" s="27">
        <f t="shared" si="15"/>
        <v>8</v>
      </c>
      <c r="F44" s="27">
        <f t="shared" si="15"/>
        <v>31</v>
      </c>
      <c r="G44" s="27">
        <f t="shared" si="15"/>
        <v>469</v>
      </c>
      <c r="H44" s="27">
        <f t="shared" si="15"/>
        <v>469</v>
      </c>
      <c r="I44" s="27">
        <f t="shared" si="15"/>
        <v>70</v>
      </c>
      <c r="J44" s="27"/>
      <c r="K44" s="44">
        <f>SUM(K37:K43)</f>
        <v>0</v>
      </c>
      <c r="L44" s="45">
        <f>SUM(L37:L43)</f>
        <v>0</v>
      </c>
      <c r="M44" s="46"/>
      <c r="N44" s="59"/>
      <c r="O44" s="59">
        <v>12</v>
      </c>
    </row>
    <row r="45" s="2" customFormat="1" ht="13.5" customHeight="1" spans="1:15">
      <c r="A45" s="19"/>
      <c r="B45" s="26"/>
      <c r="C45" s="28"/>
      <c r="D45" s="28"/>
      <c r="E45" s="28"/>
      <c r="F45" s="28"/>
      <c r="G45" s="28">
        <f>G44-H44</f>
        <v>0</v>
      </c>
      <c r="H45" s="28" t="s">
        <v>11</v>
      </c>
      <c r="I45" s="28"/>
      <c r="J45" s="28"/>
      <c r="K45" s="47"/>
      <c r="L45" s="48"/>
      <c r="M45" s="46"/>
      <c r="N45" s="43" t="s">
        <v>11</v>
      </c>
      <c r="O45" s="59"/>
    </row>
    <row r="46" ht="20.25" customHeight="1" spans="1:15">
      <c r="A46" s="8">
        <v>8</v>
      </c>
      <c r="B46" s="22" t="s">
        <v>54</v>
      </c>
      <c r="C46" s="10" t="s">
        <v>1</v>
      </c>
      <c r="D46" s="11" t="s">
        <v>2</v>
      </c>
      <c r="E46" s="11" t="s">
        <v>3</v>
      </c>
      <c r="F46" s="11" t="s">
        <v>4</v>
      </c>
      <c r="G46" s="12" t="s">
        <v>5</v>
      </c>
      <c r="H46" s="12" t="s">
        <v>6</v>
      </c>
      <c r="I46" s="33" t="s">
        <v>7</v>
      </c>
      <c r="J46" s="34" t="s">
        <v>8</v>
      </c>
      <c r="K46" s="35" t="s">
        <v>9</v>
      </c>
      <c r="L46" s="36" t="s">
        <v>10</v>
      </c>
      <c r="M46" s="42"/>
      <c r="N46" s="59" t="s">
        <v>12</v>
      </c>
      <c r="O46" s="59"/>
    </row>
    <row r="47" spans="1:16">
      <c r="A47" s="49">
        <v>4.7</v>
      </c>
      <c r="B47" s="13" t="s">
        <v>55</v>
      </c>
      <c r="C47" s="14">
        <v>13</v>
      </c>
      <c r="D47" s="10">
        <v>12</v>
      </c>
      <c r="E47" s="10">
        <v>0</v>
      </c>
      <c r="F47" s="10">
        <f>C47-D47-E47</f>
        <v>1</v>
      </c>
      <c r="G47" s="15">
        <v>138</v>
      </c>
      <c r="H47" s="15">
        <v>45</v>
      </c>
      <c r="I47" s="33">
        <f>((D47*2)+E47)-(K47*2)</f>
        <v>24</v>
      </c>
      <c r="J47" s="39">
        <f>G47-H47</f>
        <v>93</v>
      </c>
      <c r="K47" s="40">
        <v>0</v>
      </c>
      <c r="L47" s="69">
        <v>2</v>
      </c>
      <c r="M47" s="42"/>
      <c r="N47" s="59">
        <v>26</v>
      </c>
      <c r="O47" s="59" t="s">
        <v>38</v>
      </c>
      <c r="P47" t="s">
        <v>11</v>
      </c>
    </row>
    <row r="48" spans="1:15">
      <c r="A48" s="49">
        <v>4.8</v>
      </c>
      <c r="B48" s="13" t="s">
        <v>56</v>
      </c>
      <c r="C48" s="14">
        <v>12</v>
      </c>
      <c r="D48" s="10">
        <v>11</v>
      </c>
      <c r="E48" s="10">
        <v>0</v>
      </c>
      <c r="F48" s="10">
        <f>C48-D48-E48</f>
        <v>1</v>
      </c>
      <c r="G48" s="15">
        <v>142</v>
      </c>
      <c r="H48" s="15">
        <v>45</v>
      </c>
      <c r="I48" s="33">
        <f>((D48*2)+E48)-(K48*2)</f>
        <v>22</v>
      </c>
      <c r="J48" s="39">
        <f>G48-H48</f>
        <v>97</v>
      </c>
      <c r="K48" s="40">
        <v>0</v>
      </c>
      <c r="L48" s="41">
        <v>0</v>
      </c>
      <c r="M48" s="42"/>
      <c r="N48" s="59">
        <v>26</v>
      </c>
      <c r="O48" s="59" t="s">
        <v>38</v>
      </c>
    </row>
    <row r="49" spans="1:15">
      <c r="A49" s="16">
        <v>5.3</v>
      </c>
      <c r="B49" s="13" t="s">
        <v>57</v>
      </c>
      <c r="C49" s="14">
        <v>12</v>
      </c>
      <c r="D49" s="10">
        <v>8</v>
      </c>
      <c r="E49" s="10">
        <v>0</v>
      </c>
      <c r="F49" s="10">
        <f t="shared" ref="F47:F54" si="16">C49-D49-E49</f>
        <v>4</v>
      </c>
      <c r="G49" s="15">
        <v>97</v>
      </c>
      <c r="H49" s="15">
        <v>82</v>
      </c>
      <c r="I49" s="33">
        <f t="shared" ref="I47:I54" si="17">((D49*2)+E49)-(K49*2)</f>
        <v>16</v>
      </c>
      <c r="J49" s="39">
        <f t="shared" ref="J47:J54" si="18">G49-H49</f>
        <v>15</v>
      </c>
      <c r="K49" s="40">
        <v>0</v>
      </c>
      <c r="L49" s="41">
        <v>0</v>
      </c>
      <c r="M49" s="42"/>
      <c r="N49" s="59">
        <v>20</v>
      </c>
      <c r="O49" s="59"/>
    </row>
    <row r="50" spans="1:15">
      <c r="A50" s="16">
        <v>5.4</v>
      </c>
      <c r="B50" s="23" t="s">
        <v>58</v>
      </c>
      <c r="C50" s="14">
        <v>13</v>
      </c>
      <c r="D50" s="10">
        <v>5</v>
      </c>
      <c r="E50" s="10">
        <v>1</v>
      </c>
      <c r="F50" s="10">
        <f>C50-D50-E50</f>
        <v>7</v>
      </c>
      <c r="G50" s="15">
        <v>76</v>
      </c>
      <c r="H50" s="15">
        <v>114</v>
      </c>
      <c r="I50" s="33">
        <f>((D50*2)+E50)-(K50*2)</f>
        <v>11</v>
      </c>
      <c r="J50" s="39">
        <f>G50-H50</f>
        <v>-38</v>
      </c>
      <c r="K50" s="40">
        <v>0</v>
      </c>
      <c r="L50" s="41">
        <v>0</v>
      </c>
      <c r="M50" s="42"/>
      <c r="N50" s="59">
        <v>13</v>
      </c>
      <c r="O50" s="59"/>
    </row>
    <row r="51" spans="1:15">
      <c r="A51" s="16">
        <v>5.5</v>
      </c>
      <c r="B51" s="13" t="s">
        <v>59</v>
      </c>
      <c r="C51" s="14">
        <v>12</v>
      </c>
      <c r="D51" s="10">
        <v>5</v>
      </c>
      <c r="E51" s="10">
        <v>0</v>
      </c>
      <c r="F51" s="10">
        <f>C51-D51-E51</f>
        <v>7</v>
      </c>
      <c r="G51" s="15">
        <v>71</v>
      </c>
      <c r="H51" s="15">
        <v>89</v>
      </c>
      <c r="I51" s="33">
        <f>((D51*2)+E51)-(K51*2)</f>
        <v>10</v>
      </c>
      <c r="J51" s="39">
        <f>G51-H51</f>
        <v>-18</v>
      </c>
      <c r="K51" s="40">
        <v>0</v>
      </c>
      <c r="L51" s="41">
        <v>0</v>
      </c>
      <c r="M51" s="42"/>
      <c r="N51" s="59">
        <v>14</v>
      </c>
      <c r="O51" s="59"/>
    </row>
    <row r="52" spans="1:15">
      <c r="A52" s="16">
        <v>5.6</v>
      </c>
      <c r="B52" s="13" t="s">
        <v>60</v>
      </c>
      <c r="C52" s="14">
        <v>13</v>
      </c>
      <c r="D52" s="10">
        <v>3</v>
      </c>
      <c r="E52" s="10">
        <v>0</v>
      </c>
      <c r="F52" s="10">
        <f t="shared" si="16"/>
        <v>10</v>
      </c>
      <c r="G52" s="15">
        <v>68</v>
      </c>
      <c r="H52" s="15">
        <v>113</v>
      </c>
      <c r="I52" s="33">
        <f t="shared" si="17"/>
        <v>6</v>
      </c>
      <c r="J52" s="39">
        <f t="shared" si="18"/>
        <v>-45</v>
      </c>
      <c r="K52" s="40">
        <v>0</v>
      </c>
      <c r="L52" s="41">
        <v>0</v>
      </c>
      <c r="M52" s="42"/>
      <c r="N52" s="59">
        <v>8</v>
      </c>
      <c r="O52" s="59"/>
    </row>
    <row r="53" spans="1:15">
      <c r="A53" s="16">
        <v>5.7</v>
      </c>
      <c r="B53" s="13" t="s">
        <v>61</v>
      </c>
      <c r="C53" s="14">
        <v>13</v>
      </c>
      <c r="D53" s="10">
        <v>3</v>
      </c>
      <c r="E53" s="10">
        <v>1</v>
      </c>
      <c r="F53" s="10">
        <f t="shared" si="16"/>
        <v>9</v>
      </c>
      <c r="G53" s="15">
        <v>71</v>
      </c>
      <c r="H53" s="15">
        <v>115</v>
      </c>
      <c r="I53" s="33">
        <f t="shared" si="17"/>
        <v>5</v>
      </c>
      <c r="J53" s="39">
        <f t="shared" si="18"/>
        <v>-44</v>
      </c>
      <c r="K53" s="63">
        <v>1</v>
      </c>
      <c r="L53" s="41">
        <v>0</v>
      </c>
      <c r="M53" s="42"/>
      <c r="N53" s="59">
        <v>7</v>
      </c>
      <c r="O53" s="59"/>
    </row>
    <row r="54" spans="1:15">
      <c r="A54" s="16">
        <v>5.8</v>
      </c>
      <c r="B54" s="13" t="s">
        <v>62</v>
      </c>
      <c r="C54" s="14">
        <v>12</v>
      </c>
      <c r="D54" s="10">
        <v>2</v>
      </c>
      <c r="E54" s="10">
        <v>0</v>
      </c>
      <c r="F54" s="10">
        <f t="shared" si="16"/>
        <v>10</v>
      </c>
      <c r="G54" s="15">
        <v>51</v>
      </c>
      <c r="H54" s="15">
        <v>119</v>
      </c>
      <c r="I54" s="33">
        <f t="shared" si="17"/>
        <v>2</v>
      </c>
      <c r="J54" s="39">
        <f t="shared" si="18"/>
        <v>-68</v>
      </c>
      <c r="K54" s="63">
        <v>1</v>
      </c>
      <c r="L54" s="41">
        <v>0</v>
      </c>
      <c r="M54" s="42"/>
      <c r="N54" s="59">
        <v>6</v>
      </c>
      <c r="O54" s="59"/>
    </row>
    <row r="55" spans="1:15">
      <c r="A55" s="3" t="s">
        <v>11</v>
      </c>
      <c r="B55" s="29"/>
      <c r="C55" s="18">
        <f t="shared" ref="C55:I55" si="19">SUM(C47:C54)</f>
        <v>100</v>
      </c>
      <c r="D55" s="18">
        <f t="shared" si="19"/>
        <v>49</v>
      </c>
      <c r="E55" s="18">
        <f t="shared" si="19"/>
        <v>2</v>
      </c>
      <c r="F55" s="18">
        <f t="shared" si="19"/>
        <v>49</v>
      </c>
      <c r="G55" s="18">
        <f t="shared" si="19"/>
        <v>714</v>
      </c>
      <c r="H55" s="18">
        <f t="shared" si="19"/>
        <v>722</v>
      </c>
      <c r="I55" s="18">
        <f t="shared" si="19"/>
        <v>96</v>
      </c>
      <c r="J55" s="18"/>
      <c r="K55" s="44">
        <f>SUM(K47:K54)</f>
        <v>2</v>
      </c>
      <c r="L55" s="44">
        <f>SUM(L47:L54)</f>
        <v>2</v>
      </c>
      <c r="N55" s="19"/>
      <c r="O55" s="19">
        <v>14</v>
      </c>
    </row>
    <row r="56" ht="15" customHeight="1" spans="2:12">
      <c r="B56" s="30" t="s">
        <v>11</v>
      </c>
      <c r="C56" s="31"/>
      <c r="D56" s="31"/>
      <c r="E56" s="31"/>
      <c r="F56" s="31"/>
      <c r="G56" s="28">
        <f>G55-H55</f>
        <v>-8</v>
      </c>
      <c r="H56" s="28" t="s">
        <v>11</v>
      </c>
      <c r="I56" s="31"/>
      <c r="J56" s="31"/>
      <c r="K56" s="47" t="s">
        <v>63</v>
      </c>
      <c r="L56" s="47"/>
    </row>
    <row r="57" ht="26.25" spans="2:2">
      <c r="B57" s="58" t="s">
        <v>64</v>
      </c>
    </row>
    <row r="58" spans="2:2">
      <c r="B58" s="4" t="s">
        <v>11</v>
      </c>
    </row>
  </sheetData>
  <sortState ref="B46:O54">
    <sortCondition ref="I46:I54" descending="1"/>
    <sortCondition ref="J46:J54" descending="1"/>
  </sortState>
  <pageMargins left="0.170138888888889" right="0.2" top="0.290277777777778" bottom="0.270138888888889" header="0.2" footer="0.170138888888889"/>
  <pageSetup paperSize="9" firstPageNumber="0" orientation="portrait" useFirstPageNumber="1"/>
  <headerFooter alignWithMargins="0">
    <oddHeader>&amp;C&amp;"Arial,Bold"&amp;16Men 2017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10416666666667" footer="0.510416666666667"/>
  <pageSetup paperSize="1" firstPageNumber="0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10416666666667" footer="0.510416666666667"/>
  <pageSetup paperSize="1" firstPageNumber="0" orientation="portrait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10416666666667" footer="0.510416666666667"/>
  <pageSetup paperSize="1" firstPageNumber="0" orientation="portrait" useFirstPageNumber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10416666666667" footer="0.510416666666667"/>
  <pageSetup paperSize="1" firstPageNumber="0" orientation="portrait" useFirstPageNumber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2.75"/>
  <sheetData/>
  <pageMargins left="0.170138888888889" right="0.2" top="0.290277777777778" bottom="0.270138888888889" header="0.2" footer="0.170138888888889"/>
  <pageSetup paperSize="9" firstPageNumber="0" orientation="portrait" useFirstPageNumber="1"/>
  <headerFooter alignWithMargins="0">
    <oddHeader>&amp;C&amp;"Arial,Bold"&amp;16Men 2017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topLeftCell="A17" workbookViewId="0">
      <selection activeCell="R53" sqref="R53"/>
    </sheetView>
  </sheetViews>
  <sheetFormatPr defaultColWidth="9" defaultRowHeight="12.75"/>
  <cols>
    <col min="1" max="1" width="4.71428571428571" style="3" customWidth="1"/>
    <col min="2" max="2" width="23.8571428571429" style="4" customWidth="1"/>
    <col min="3" max="3" width="4.28571428571429" style="5" customWidth="1"/>
    <col min="4" max="4" width="4.42857142857143" style="5" customWidth="1"/>
    <col min="5" max="5" width="3.71428571428571" style="5" customWidth="1"/>
    <col min="6" max="6" width="5.14285714285714" style="5" customWidth="1"/>
    <col min="7" max="7" width="5.28571428571429" style="5" customWidth="1"/>
    <col min="8" max="8" width="4.42857142857143" style="5" customWidth="1"/>
    <col min="9" max="10" width="7.71428571428571" style="5" customWidth="1"/>
    <col min="11" max="11" width="6.71428571428571" style="6" customWidth="1"/>
    <col min="12" max="12" width="5.85714285714286" style="6" customWidth="1"/>
    <col min="13" max="13" width="3.71428571428571" customWidth="1"/>
    <col min="14" max="14" width="7.42857142857143" style="7" customWidth="1"/>
  </cols>
  <sheetData>
    <row r="1" ht="24" customHeight="1" spans="1:14">
      <c r="A1" s="8">
        <v>7</v>
      </c>
      <c r="B1" s="9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2" t="s">
        <v>6</v>
      </c>
      <c r="I1" s="33" t="s">
        <v>7</v>
      </c>
      <c r="J1" s="34" t="s">
        <v>8</v>
      </c>
      <c r="K1" s="35" t="s">
        <v>9</v>
      </c>
      <c r="L1" s="36" t="s">
        <v>10</v>
      </c>
      <c r="M1" s="37" t="s">
        <v>11</v>
      </c>
      <c r="N1" s="38" t="s">
        <v>65</v>
      </c>
    </row>
    <row r="2" spans="1:14">
      <c r="A2" s="3">
        <v>1.1</v>
      </c>
      <c r="B2" s="13" t="s">
        <v>16</v>
      </c>
      <c r="C2" s="14">
        <v>0</v>
      </c>
      <c r="D2" s="10">
        <v>0</v>
      </c>
      <c r="E2" s="10">
        <v>0</v>
      </c>
      <c r="F2" s="10">
        <f>C2-D2-E2</f>
        <v>0</v>
      </c>
      <c r="G2" s="15">
        <v>0</v>
      </c>
      <c r="H2" s="15">
        <v>0</v>
      </c>
      <c r="I2" s="33">
        <f>((D2*2)+E2)-(K2*2)</f>
        <v>0</v>
      </c>
      <c r="J2" s="39">
        <f>G2-H2</f>
        <v>0</v>
      </c>
      <c r="K2" s="40">
        <v>0</v>
      </c>
      <c r="L2" s="41">
        <v>0</v>
      </c>
      <c r="M2" s="42"/>
      <c r="N2" s="43" t="e">
        <f>(G2+H2)/C2</f>
        <v>#DIV/0!</v>
      </c>
    </row>
    <row r="3" spans="1:14">
      <c r="A3" s="3">
        <v>1.2</v>
      </c>
      <c r="B3" s="13" t="s">
        <v>17</v>
      </c>
      <c r="C3" s="14">
        <v>0</v>
      </c>
      <c r="D3" s="10">
        <v>0</v>
      </c>
      <c r="E3" s="10">
        <v>0</v>
      </c>
      <c r="F3" s="10">
        <f>C3-D3-E3</f>
        <v>0</v>
      </c>
      <c r="G3" s="15">
        <v>0</v>
      </c>
      <c r="H3" s="15">
        <v>0</v>
      </c>
      <c r="I3" s="33">
        <f>((D3*2)+E3)-(K3*2)</f>
        <v>0</v>
      </c>
      <c r="J3" s="39">
        <f>G3-H3</f>
        <v>0</v>
      </c>
      <c r="K3" s="40">
        <v>0</v>
      </c>
      <c r="L3" s="41">
        <v>0</v>
      </c>
      <c r="M3" s="42"/>
      <c r="N3" s="43" t="e">
        <f>(G3+H3)/C3</f>
        <v>#DIV/0!</v>
      </c>
    </row>
    <row r="4" spans="1:14">
      <c r="A4" s="3">
        <v>1.3</v>
      </c>
      <c r="B4" s="13" t="s">
        <v>14</v>
      </c>
      <c r="C4" s="14">
        <v>0</v>
      </c>
      <c r="D4" s="10">
        <v>0</v>
      </c>
      <c r="E4" s="10">
        <v>0</v>
      </c>
      <c r="F4" s="10">
        <f t="shared" ref="F4:F8" si="0">C4-D4-E4</f>
        <v>0</v>
      </c>
      <c r="G4" s="15">
        <v>0</v>
      </c>
      <c r="H4" s="15">
        <v>0</v>
      </c>
      <c r="I4" s="33">
        <f t="shared" ref="I4:I8" si="1">((D4*2)+E4)-(K4*2)</f>
        <v>0</v>
      </c>
      <c r="J4" s="39">
        <f t="shared" ref="J4:J8" si="2">G4-H4</f>
        <v>0</v>
      </c>
      <c r="K4" s="40">
        <v>0</v>
      </c>
      <c r="L4" s="41">
        <v>0</v>
      </c>
      <c r="M4" s="42"/>
      <c r="N4" s="43" t="e">
        <f t="shared" ref="N4:N8" si="3">(G4+H4)/C4</f>
        <v>#DIV/0!</v>
      </c>
    </row>
    <row r="5" spans="1:14">
      <c r="A5" s="3">
        <v>1.4</v>
      </c>
      <c r="B5" s="13" t="s">
        <v>18</v>
      </c>
      <c r="C5" s="14">
        <v>0</v>
      </c>
      <c r="D5" s="10">
        <v>0</v>
      </c>
      <c r="E5" s="10">
        <v>0</v>
      </c>
      <c r="F5" s="10">
        <f t="shared" si="0"/>
        <v>0</v>
      </c>
      <c r="G5" s="15">
        <v>0</v>
      </c>
      <c r="H5" s="15">
        <v>0</v>
      </c>
      <c r="I5" s="33">
        <f t="shared" si="1"/>
        <v>0</v>
      </c>
      <c r="J5" s="39">
        <f t="shared" si="2"/>
        <v>0</v>
      </c>
      <c r="K5" s="40">
        <v>0</v>
      </c>
      <c r="L5" s="41">
        <v>0</v>
      </c>
      <c r="M5" s="42"/>
      <c r="N5" s="43" t="e">
        <f t="shared" si="3"/>
        <v>#DIV/0!</v>
      </c>
    </row>
    <row r="6" spans="1:14">
      <c r="A6" s="3">
        <v>1.5</v>
      </c>
      <c r="B6" s="13" t="s">
        <v>13</v>
      </c>
      <c r="C6" s="14">
        <v>0</v>
      </c>
      <c r="D6" s="10">
        <v>0</v>
      </c>
      <c r="E6" s="10">
        <v>0</v>
      </c>
      <c r="F6" s="10">
        <f t="shared" si="0"/>
        <v>0</v>
      </c>
      <c r="G6" s="15">
        <v>0</v>
      </c>
      <c r="H6" s="15">
        <v>0</v>
      </c>
      <c r="I6" s="33">
        <f t="shared" si="1"/>
        <v>0</v>
      </c>
      <c r="J6" s="39">
        <f t="shared" si="2"/>
        <v>0</v>
      </c>
      <c r="K6" s="40">
        <v>0</v>
      </c>
      <c r="L6" s="41">
        <v>0</v>
      </c>
      <c r="M6" s="42"/>
      <c r="N6" s="43" t="e">
        <f t="shared" si="3"/>
        <v>#DIV/0!</v>
      </c>
    </row>
    <row r="7" spans="1:14">
      <c r="A7" s="16">
        <v>2.1</v>
      </c>
      <c r="B7" s="13" t="s">
        <v>15</v>
      </c>
      <c r="C7" s="14">
        <v>0</v>
      </c>
      <c r="D7" s="10">
        <v>0</v>
      </c>
      <c r="E7" s="10">
        <v>0</v>
      </c>
      <c r="F7" s="10">
        <f t="shared" si="0"/>
        <v>0</v>
      </c>
      <c r="G7" s="15">
        <v>0</v>
      </c>
      <c r="H7" s="15">
        <v>0</v>
      </c>
      <c r="I7" s="33">
        <f t="shared" si="1"/>
        <v>0</v>
      </c>
      <c r="J7" s="39">
        <f t="shared" si="2"/>
        <v>0</v>
      </c>
      <c r="K7" s="40">
        <v>0</v>
      </c>
      <c r="L7" s="41">
        <v>0</v>
      </c>
      <c r="M7" s="42"/>
      <c r="N7" s="43" t="e">
        <f t="shared" si="3"/>
        <v>#DIV/0!</v>
      </c>
    </row>
    <row r="8" spans="1:14">
      <c r="A8" s="16">
        <v>2.2</v>
      </c>
      <c r="B8" s="13" t="s">
        <v>21</v>
      </c>
      <c r="C8" s="14">
        <v>0</v>
      </c>
      <c r="D8" s="10">
        <v>0</v>
      </c>
      <c r="E8" s="10">
        <v>0</v>
      </c>
      <c r="F8" s="10">
        <f t="shared" si="0"/>
        <v>0</v>
      </c>
      <c r="G8" s="15">
        <v>0</v>
      </c>
      <c r="H8" s="15">
        <v>0</v>
      </c>
      <c r="I8" s="33">
        <f t="shared" si="1"/>
        <v>0</v>
      </c>
      <c r="J8" s="39">
        <f t="shared" si="2"/>
        <v>0</v>
      </c>
      <c r="K8" s="40">
        <v>0</v>
      </c>
      <c r="L8" s="41">
        <v>0</v>
      </c>
      <c r="M8" s="42"/>
      <c r="N8" s="43" t="e">
        <f t="shared" si="3"/>
        <v>#DIV/0!</v>
      </c>
    </row>
    <row r="9" s="1" customFormat="1" spans="1:14">
      <c r="A9" s="16"/>
      <c r="B9" s="17"/>
      <c r="C9" s="18">
        <f t="shared" ref="C9:I9" si="4">SUM(C2:C8)</f>
        <v>0</v>
      </c>
      <c r="D9" s="18">
        <f t="shared" si="4"/>
        <v>0</v>
      </c>
      <c r="E9" s="18">
        <f t="shared" si="4"/>
        <v>0</v>
      </c>
      <c r="F9" s="18">
        <f t="shared" si="4"/>
        <v>0</v>
      </c>
      <c r="G9" s="18">
        <f t="shared" si="4"/>
        <v>0</v>
      </c>
      <c r="H9" s="18">
        <f t="shared" si="4"/>
        <v>0</v>
      </c>
      <c r="I9" s="18">
        <f t="shared" si="4"/>
        <v>0</v>
      </c>
      <c r="J9" s="18"/>
      <c r="K9" s="44">
        <f>SUM(K2:K8)</f>
        <v>0</v>
      </c>
      <c r="L9" s="45">
        <f>SUM(L2:L8)</f>
        <v>0</v>
      </c>
      <c r="M9" s="46"/>
      <c r="N9" s="43" t="s">
        <v>11</v>
      </c>
    </row>
    <row r="10" s="2" customFormat="1" customHeight="1" spans="1:14">
      <c r="A10" s="19"/>
      <c r="B10" s="20"/>
      <c r="C10" s="21"/>
      <c r="D10" s="21"/>
      <c r="E10" s="21"/>
      <c r="F10" s="21"/>
      <c r="G10" s="21">
        <f>G9-H9</f>
        <v>0</v>
      </c>
      <c r="H10" s="21" t="s">
        <v>11</v>
      </c>
      <c r="I10" s="21"/>
      <c r="J10" s="18" t="s">
        <v>11</v>
      </c>
      <c r="K10" s="47"/>
      <c r="L10" s="48"/>
      <c r="M10" s="46"/>
      <c r="N10" s="43" t="s">
        <v>11</v>
      </c>
    </row>
    <row r="11" ht="24" customHeight="1" spans="1:14">
      <c r="A11" s="8">
        <v>7</v>
      </c>
      <c r="B11" s="22" t="s">
        <v>23</v>
      </c>
      <c r="C11" s="10" t="s">
        <v>1</v>
      </c>
      <c r="D11" s="11" t="s">
        <v>2</v>
      </c>
      <c r="E11" s="11" t="s">
        <v>3</v>
      </c>
      <c r="F11" s="11" t="s">
        <v>4</v>
      </c>
      <c r="G11" s="12" t="s">
        <v>5</v>
      </c>
      <c r="H11" s="12" t="s">
        <v>6</v>
      </c>
      <c r="I11" s="33" t="s">
        <v>7</v>
      </c>
      <c r="J11" s="34" t="s">
        <v>8</v>
      </c>
      <c r="K11" s="35" t="s">
        <v>9</v>
      </c>
      <c r="L11" s="36" t="s">
        <v>10</v>
      </c>
      <c r="M11" s="42"/>
      <c r="N11" s="43" t="s">
        <v>11</v>
      </c>
    </row>
    <row r="12" ht="18" customHeight="1" spans="1:14">
      <c r="A12" s="3">
        <v>1.6</v>
      </c>
      <c r="B12" s="13" t="s">
        <v>19</v>
      </c>
      <c r="C12" s="14">
        <v>0</v>
      </c>
      <c r="D12" s="10">
        <v>0</v>
      </c>
      <c r="E12" s="10">
        <v>0</v>
      </c>
      <c r="F12" s="10">
        <f t="shared" ref="F12:F18" si="5">C12-D12-E12</f>
        <v>0</v>
      </c>
      <c r="G12" s="15">
        <v>0</v>
      </c>
      <c r="H12" s="15">
        <v>0</v>
      </c>
      <c r="I12" s="33">
        <f t="shared" ref="I12:I18" si="6">((D12*2)+E12)-(K12*2)</f>
        <v>0</v>
      </c>
      <c r="J12" s="39">
        <f t="shared" ref="J12:J18" si="7">G12-H12</f>
        <v>0</v>
      </c>
      <c r="K12" s="40">
        <v>0</v>
      </c>
      <c r="L12" s="41">
        <v>0</v>
      </c>
      <c r="M12" s="42"/>
      <c r="N12" s="43" t="e">
        <f t="shared" ref="N12:N18" si="8">(G12+H12)/C12</f>
        <v>#DIV/0!</v>
      </c>
    </row>
    <row r="13" spans="1:14">
      <c r="A13" s="3">
        <v>1.7</v>
      </c>
      <c r="B13" s="13" t="s">
        <v>20</v>
      </c>
      <c r="C13" s="14">
        <v>0</v>
      </c>
      <c r="D13" s="10">
        <v>0</v>
      </c>
      <c r="E13" s="10">
        <v>0</v>
      </c>
      <c r="F13" s="10">
        <f t="shared" si="5"/>
        <v>0</v>
      </c>
      <c r="G13" s="15">
        <v>0</v>
      </c>
      <c r="H13" s="15">
        <v>0</v>
      </c>
      <c r="I13" s="33">
        <f t="shared" si="6"/>
        <v>0</v>
      </c>
      <c r="J13" s="39">
        <f t="shared" si="7"/>
        <v>0</v>
      </c>
      <c r="K13" s="40">
        <v>0</v>
      </c>
      <c r="L13" s="41">
        <v>0</v>
      </c>
      <c r="M13" s="42"/>
      <c r="N13" s="43" t="e">
        <f t="shared" si="8"/>
        <v>#DIV/0!</v>
      </c>
    </row>
    <row r="14" spans="1:14">
      <c r="A14" s="3">
        <v>1.8</v>
      </c>
      <c r="B14" s="13" t="s">
        <v>34</v>
      </c>
      <c r="C14" s="14">
        <v>0</v>
      </c>
      <c r="D14" s="10">
        <v>0</v>
      </c>
      <c r="E14" s="10">
        <v>0</v>
      </c>
      <c r="F14" s="10">
        <f t="shared" si="5"/>
        <v>0</v>
      </c>
      <c r="G14" s="15">
        <v>0</v>
      </c>
      <c r="H14" s="15">
        <v>0</v>
      </c>
      <c r="I14" s="33">
        <f t="shared" si="6"/>
        <v>0</v>
      </c>
      <c r="J14" s="39">
        <f t="shared" si="7"/>
        <v>0</v>
      </c>
      <c r="K14" s="40">
        <v>0</v>
      </c>
      <c r="L14" s="41">
        <v>0</v>
      </c>
      <c r="M14" s="42"/>
      <c r="N14" s="43" t="e">
        <f t="shared" si="8"/>
        <v>#DIV/0!</v>
      </c>
    </row>
    <row r="15" spans="1:14">
      <c r="A15" s="16">
        <v>2.3</v>
      </c>
      <c r="B15" s="13" t="s">
        <v>27</v>
      </c>
      <c r="C15" s="14">
        <v>0</v>
      </c>
      <c r="D15" s="10">
        <v>0</v>
      </c>
      <c r="E15" s="10">
        <v>0</v>
      </c>
      <c r="F15" s="10">
        <f t="shared" si="5"/>
        <v>0</v>
      </c>
      <c r="G15" s="15">
        <v>0</v>
      </c>
      <c r="H15" s="15">
        <v>0</v>
      </c>
      <c r="I15" s="33">
        <f t="shared" si="6"/>
        <v>0</v>
      </c>
      <c r="J15" s="39">
        <f t="shared" si="7"/>
        <v>0</v>
      </c>
      <c r="K15" s="40">
        <v>0</v>
      </c>
      <c r="L15" s="41">
        <v>0</v>
      </c>
      <c r="M15" s="42"/>
      <c r="N15" s="43" t="e">
        <f t="shared" si="8"/>
        <v>#DIV/0!</v>
      </c>
    </row>
    <row r="16" spans="1:14">
      <c r="A16" s="16">
        <v>2.4</v>
      </c>
      <c r="B16" s="13" t="s">
        <v>29</v>
      </c>
      <c r="C16" s="14">
        <v>0</v>
      </c>
      <c r="D16" s="10">
        <v>0</v>
      </c>
      <c r="E16" s="10">
        <v>0</v>
      </c>
      <c r="F16" s="10">
        <f t="shared" si="5"/>
        <v>0</v>
      </c>
      <c r="G16" s="15">
        <v>0</v>
      </c>
      <c r="H16" s="15">
        <v>0</v>
      </c>
      <c r="I16" s="33">
        <f t="shared" si="6"/>
        <v>0</v>
      </c>
      <c r="J16" s="39">
        <f t="shared" si="7"/>
        <v>0</v>
      </c>
      <c r="K16" s="40">
        <v>0</v>
      </c>
      <c r="L16" s="41">
        <v>0</v>
      </c>
      <c r="M16" s="42"/>
      <c r="N16" s="43" t="e">
        <f t="shared" si="8"/>
        <v>#DIV/0!</v>
      </c>
    </row>
    <row r="17" spans="1:14">
      <c r="A17" s="16">
        <v>3.1</v>
      </c>
      <c r="B17" s="13" t="s">
        <v>30</v>
      </c>
      <c r="C17" s="14">
        <v>0</v>
      </c>
      <c r="D17" s="10">
        <v>0</v>
      </c>
      <c r="E17" s="10">
        <v>0</v>
      </c>
      <c r="F17" s="10">
        <f t="shared" si="5"/>
        <v>0</v>
      </c>
      <c r="G17" s="15">
        <v>0</v>
      </c>
      <c r="H17" s="15">
        <v>0</v>
      </c>
      <c r="I17" s="33">
        <f t="shared" si="6"/>
        <v>0</v>
      </c>
      <c r="J17" s="39">
        <f t="shared" si="7"/>
        <v>0</v>
      </c>
      <c r="K17" s="40">
        <v>0</v>
      </c>
      <c r="L17" s="41">
        <v>0</v>
      </c>
      <c r="M17" s="42"/>
      <c r="N17" s="43" t="e">
        <f t="shared" si="8"/>
        <v>#DIV/0!</v>
      </c>
    </row>
    <row r="18" spans="1:14">
      <c r="A18" s="16">
        <v>3.2</v>
      </c>
      <c r="B18" s="13" t="s">
        <v>35</v>
      </c>
      <c r="C18" s="14">
        <v>0</v>
      </c>
      <c r="D18" s="10">
        <v>0</v>
      </c>
      <c r="E18" s="10">
        <v>0</v>
      </c>
      <c r="F18" s="10">
        <f t="shared" si="5"/>
        <v>0</v>
      </c>
      <c r="G18" s="15">
        <v>0</v>
      </c>
      <c r="H18" s="15">
        <v>0</v>
      </c>
      <c r="I18" s="33">
        <f t="shared" si="6"/>
        <v>0</v>
      </c>
      <c r="J18" s="39">
        <f t="shared" si="7"/>
        <v>0</v>
      </c>
      <c r="K18" s="40">
        <v>0</v>
      </c>
      <c r="L18" s="41">
        <v>0</v>
      </c>
      <c r="M18" s="42"/>
      <c r="N18" s="43" t="e">
        <f t="shared" si="8"/>
        <v>#DIV/0!</v>
      </c>
    </row>
    <row r="19" s="2" customFormat="1" ht="11.25" spans="1:14">
      <c r="A19" s="19"/>
      <c r="B19" s="20"/>
      <c r="C19" s="18">
        <f t="shared" ref="C19:I19" si="9">SUM(C13:C18)</f>
        <v>0</v>
      </c>
      <c r="D19" s="18">
        <f t="shared" si="9"/>
        <v>0</v>
      </c>
      <c r="E19" s="18">
        <f t="shared" si="9"/>
        <v>0</v>
      </c>
      <c r="F19" s="18">
        <f t="shared" si="9"/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/>
      <c r="K19" s="44">
        <f>SUM(K13:K18)</f>
        <v>0</v>
      </c>
      <c r="L19" s="45">
        <f>SUM(L13:L18)</f>
        <v>0</v>
      </c>
      <c r="M19" s="46"/>
      <c r="N19" s="43" t="s">
        <v>11</v>
      </c>
    </row>
    <row r="20" s="2" customFormat="1" ht="12" customHeight="1" spans="1:14">
      <c r="A20" s="19"/>
      <c r="B20" s="20"/>
      <c r="C20" s="21"/>
      <c r="D20" s="21"/>
      <c r="E20" s="21"/>
      <c r="F20" s="21"/>
      <c r="G20" s="21">
        <f>G19-H19</f>
        <v>0</v>
      </c>
      <c r="H20" s="21" t="s">
        <v>11</v>
      </c>
      <c r="I20" s="21"/>
      <c r="J20" s="21"/>
      <c r="K20" s="47"/>
      <c r="L20" s="48"/>
      <c r="M20" s="46"/>
      <c r="N20" s="43" t="s">
        <v>11</v>
      </c>
    </row>
    <row r="21" s="2" customFormat="1" ht="12" customHeight="1" spans="1:14">
      <c r="A21" s="8">
        <v>7</v>
      </c>
      <c r="B21" s="22" t="s">
        <v>66</v>
      </c>
      <c r="C21" s="10" t="s">
        <v>1</v>
      </c>
      <c r="D21" s="11" t="s">
        <v>2</v>
      </c>
      <c r="E21" s="11" t="s">
        <v>3</v>
      </c>
      <c r="F21" s="11" t="s">
        <v>4</v>
      </c>
      <c r="G21" s="12" t="s">
        <v>5</v>
      </c>
      <c r="H21" s="12" t="s">
        <v>6</v>
      </c>
      <c r="I21" s="33" t="s">
        <v>7</v>
      </c>
      <c r="J21" s="34" t="s">
        <v>8</v>
      </c>
      <c r="K21" s="35" t="s">
        <v>9</v>
      </c>
      <c r="L21" s="36" t="s">
        <v>10</v>
      </c>
      <c r="M21" s="42"/>
      <c r="N21" s="43" t="s">
        <v>11</v>
      </c>
    </row>
    <row r="22" s="2" customFormat="1" ht="12" customHeight="1" spans="1:14">
      <c r="A22" s="16">
        <v>2.5</v>
      </c>
      <c r="B22" s="13" t="s">
        <v>28</v>
      </c>
      <c r="C22" s="14">
        <v>0</v>
      </c>
      <c r="D22" s="10">
        <v>0</v>
      </c>
      <c r="E22" s="10">
        <v>0</v>
      </c>
      <c r="F22" s="10">
        <f t="shared" ref="F22:F28" si="10">C22-D22-E22</f>
        <v>0</v>
      </c>
      <c r="G22" s="15">
        <v>0</v>
      </c>
      <c r="H22" s="15">
        <v>0</v>
      </c>
      <c r="I22" s="33">
        <f t="shared" ref="I22:I28" si="11">((D22*2)+E22)-(K22*2)</f>
        <v>0</v>
      </c>
      <c r="J22" s="39">
        <f t="shared" ref="J22:J28" si="12">G22-H22</f>
        <v>0</v>
      </c>
      <c r="K22" s="40">
        <v>0</v>
      </c>
      <c r="L22" s="41">
        <v>0</v>
      </c>
      <c r="M22" s="42"/>
      <c r="N22" s="43" t="e">
        <f t="shared" ref="N22:N28" si="13">(G22+H22)/C22</f>
        <v>#DIV/0!</v>
      </c>
    </row>
    <row r="23" s="2" customFormat="1" ht="12" customHeight="1" spans="1:14">
      <c r="A23" s="16">
        <v>2.6</v>
      </c>
      <c r="B23" s="13" t="s">
        <v>32</v>
      </c>
      <c r="C23" s="14">
        <v>0</v>
      </c>
      <c r="D23" s="10">
        <v>0</v>
      </c>
      <c r="E23" s="10">
        <v>0</v>
      </c>
      <c r="F23" s="10">
        <f t="shared" si="10"/>
        <v>0</v>
      </c>
      <c r="G23" s="15">
        <v>0</v>
      </c>
      <c r="H23" s="15">
        <v>0</v>
      </c>
      <c r="I23" s="33">
        <f t="shared" si="11"/>
        <v>0</v>
      </c>
      <c r="J23" s="39">
        <f t="shared" si="12"/>
        <v>0</v>
      </c>
      <c r="K23" s="40">
        <v>0</v>
      </c>
      <c r="L23" s="41">
        <v>0</v>
      </c>
      <c r="M23" s="42"/>
      <c r="N23" s="43" t="e">
        <f t="shared" si="13"/>
        <v>#DIV/0!</v>
      </c>
    </row>
    <row r="24" s="2" customFormat="1" ht="12" customHeight="1" spans="1:14">
      <c r="A24" s="16">
        <v>2.7</v>
      </c>
      <c r="B24" s="13" t="s">
        <v>24</v>
      </c>
      <c r="C24" s="14">
        <v>0</v>
      </c>
      <c r="D24" s="10">
        <v>0</v>
      </c>
      <c r="E24" s="10">
        <v>0</v>
      </c>
      <c r="F24" s="10">
        <f t="shared" si="10"/>
        <v>0</v>
      </c>
      <c r="G24" s="15">
        <v>0</v>
      </c>
      <c r="H24" s="15">
        <v>0</v>
      </c>
      <c r="I24" s="33">
        <f t="shared" si="11"/>
        <v>0</v>
      </c>
      <c r="J24" s="39">
        <f t="shared" si="12"/>
        <v>0</v>
      </c>
      <c r="K24" s="40">
        <v>0</v>
      </c>
      <c r="L24" s="41">
        <v>0</v>
      </c>
      <c r="M24" s="42"/>
      <c r="N24" s="43" t="e">
        <f t="shared" si="13"/>
        <v>#DIV/0!</v>
      </c>
    </row>
    <row r="25" s="2" customFormat="1" ht="12" customHeight="1" spans="1:14">
      <c r="A25" s="16">
        <v>2.8</v>
      </c>
      <c r="B25" s="13" t="s">
        <v>33</v>
      </c>
      <c r="C25" s="14">
        <v>0</v>
      </c>
      <c r="D25" s="10">
        <v>0</v>
      </c>
      <c r="E25" s="10">
        <v>0</v>
      </c>
      <c r="F25" s="10">
        <f t="shared" si="10"/>
        <v>0</v>
      </c>
      <c r="G25" s="15">
        <v>0</v>
      </c>
      <c r="H25" s="15">
        <v>0</v>
      </c>
      <c r="I25" s="33">
        <f t="shared" si="11"/>
        <v>0</v>
      </c>
      <c r="J25" s="39">
        <f t="shared" si="12"/>
        <v>0</v>
      </c>
      <c r="K25" s="40">
        <v>0</v>
      </c>
      <c r="L25" s="41">
        <v>0</v>
      </c>
      <c r="M25" s="42"/>
      <c r="N25" s="43" t="e">
        <f t="shared" si="13"/>
        <v>#DIV/0!</v>
      </c>
    </row>
    <row r="26" s="2" customFormat="1" ht="12" customHeight="1" spans="1:14">
      <c r="A26" s="3">
        <v>3.3</v>
      </c>
      <c r="B26" s="23" t="s">
        <v>37</v>
      </c>
      <c r="C26" s="14">
        <v>0</v>
      </c>
      <c r="D26" s="10">
        <v>0</v>
      </c>
      <c r="E26" s="10">
        <v>0</v>
      </c>
      <c r="F26" s="10">
        <f t="shared" si="10"/>
        <v>0</v>
      </c>
      <c r="G26" s="15">
        <v>0</v>
      </c>
      <c r="H26" s="15">
        <v>0</v>
      </c>
      <c r="I26" s="33">
        <f t="shared" si="11"/>
        <v>0</v>
      </c>
      <c r="J26" s="39">
        <f t="shared" si="12"/>
        <v>0</v>
      </c>
      <c r="K26" s="40">
        <v>0</v>
      </c>
      <c r="L26" s="41">
        <v>0</v>
      </c>
      <c r="M26" s="42"/>
      <c r="N26" s="43" t="e">
        <f t="shared" si="13"/>
        <v>#DIV/0!</v>
      </c>
    </row>
    <row r="27" s="2" customFormat="1" ht="12" customHeight="1" spans="1:14">
      <c r="A27" s="16">
        <v>4.1</v>
      </c>
      <c r="B27" s="13" t="s">
        <v>39</v>
      </c>
      <c r="C27" s="14">
        <v>0</v>
      </c>
      <c r="D27" s="10">
        <v>0</v>
      </c>
      <c r="E27" s="10">
        <v>0</v>
      </c>
      <c r="F27" s="10">
        <f t="shared" si="10"/>
        <v>0</v>
      </c>
      <c r="G27" s="15">
        <v>0</v>
      </c>
      <c r="H27" s="15">
        <v>0</v>
      </c>
      <c r="I27" s="33">
        <f t="shared" si="11"/>
        <v>0</v>
      </c>
      <c r="J27" s="39">
        <f t="shared" si="12"/>
        <v>0</v>
      </c>
      <c r="K27" s="40">
        <v>0</v>
      </c>
      <c r="L27" s="41">
        <v>0</v>
      </c>
      <c r="M27" s="42"/>
      <c r="N27" s="43" t="e">
        <f t="shared" si="13"/>
        <v>#DIV/0!</v>
      </c>
    </row>
    <row r="28" s="2" customFormat="1" ht="12" customHeight="1" spans="1:14">
      <c r="A28" s="16">
        <v>4.2</v>
      </c>
      <c r="B28" s="13" t="s">
        <v>42</v>
      </c>
      <c r="C28" s="14">
        <v>0</v>
      </c>
      <c r="D28" s="10">
        <v>0</v>
      </c>
      <c r="E28" s="10">
        <v>0</v>
      </c>
      <c r="F28" s="10">
        <f t="shared" si="10"/>
        <v>0</v>
      </c>
      <c r="G28" s="15">
        <v>0</v>
      </c>
      <c r="H28" s="15">
        <v>0</v>
      </c>
      <c r="I28" s="33">
        <f t="shared" si="11"/>
        <v>0</v>
      </c>
      <c r="J28" s="39">
        <f t="shared" si="12"/>
        <v>0</v>
      </c>
      <c r="K28" s="40">
        <v>0</v>
      </c>
      <c r="L28" s="41">
        <v>0</v>
      </c>
      <c r="M28" s="42"/>
      <c r="N28" s="43" t="e">
        <f t="shared" si="13"/>
        <v>#DIV/0!</v>
      </c>
    </row>
    <row r="29" s="2" customFormat="1" ht="12" customHeight="1" spans="1:14">
      <c r="A29" s="19"/>
      <c r="B29" s="20"/>
      <c r="C29" s="18">
        <f t="shared" ref="C29:I29" si="14">SUM(C23:C28)</f>
        <v>0</v>
      </c>
      <c r="D29" s="18">
        <f t="shared" si="14"/>
        <v>0</v>
      </c>
      <c r="E29" s="18">
        <f t="shared" si="14"/>
        <v>0</v>
      </c>
      <c r="F29" s="18">
        <f t="shared" si="14"/>
        <v>0</v>
      </c>
      <c r="G29" s="18">
        <f t="shared" si="14"/>
        <v>0</v>
      </c>
      <c r="H29" s="18">
        <f t="shared" si="14"/>
        <v>0</v>
      </c>
      <c r="I29" s="18">
        <f t="shared" si="14"/>
        <v>0</v>
      </c>
      <c r="J29" s="18"/>
      <c r="K29" s="44">
        <f>SUM(K23:K28)</f>
        <v>0</v>
      </c>
      <c r="L29" s="45">
        <f>SUM(L23:L28)</f>
        <v>0</v>
      </c>
      <c r="M29" s="46"/>
      <c r="N29" s="43" t="s">
        <v>11</v>
      </c>
    </row>
    <row r="30" s="2" customFormat="1" ht="12" customHeight="1" spans="1:14">
      <c r="A30" s="19"/>
      <c r="B30" s="20"/>
      <c r="C30" s="21"/>
      <c r="D30" s="21"/>
      <c r="E30" s="21"/>
      <c r="F30" s="21"/>
      <c r="G30" s="21">
        <f>G29-H29</f>
        <v>0</v>
      </c>
      <c r="H30" s="21" t="s">
        <v>11</v>
      </c>
      <c r="I30" s="21"/>
      <c r="J30" s="21"/>
      <c r="K30" s="47"/>
      <c r="L30" s="48"/>
      <c r="M30" s="46"/>
      <c r="N30" s="43" t="s">
        <v>11</v>
      </c>
    </row>
    <row r="31" ht="22.5" customHeight="1" spans="1:14">
      <c r="A31" s="8">
        <v>7</v>
      </c>
      <c r="B31" s="22" t="s">
        <v>46</v>
      </c>
      <c r="C31" s="10" t="s">
        <v>1</v>
      </c>
      <c r="D31" s="11" t="s">
        <v>2</v>
      </c>
      <c r="E31" s="11" t="s">
        <v>3</v>
      </c>
      <c r="F31" s="11" t="s">
        <v>4</v>
      </c>
      <c r="G31" s="12" t="s">
        <v>5</v>
      </c>
      <c r="H31" s="12" t="s">
        <v>6</v>
      </c>
      <c r="I31" s="33" t="s">
        <v>7</v>
      </c>
      <c r="J31" s="34" t="s">
        <v>8</v>
      </c>
      <c r="K31" s="35" t="s">
        <v>9</v>
      </c>
      <c r="L31" s="36" t="s">
        <v>10</v>
      </c>
      <c r="M31" s="42"/>
      <c r="N31" s="43" t="s">
        <v>11</v>
      </c>
    </row>
    <row r="32" spans="1:14">
      <c r="A32" s="16">
        <v>2.9</v>
      </c>
      <c r="B32" s="13" t="s">
        <v>67</v>
      </c>
      <c r="C32" s="14">
        <v>0</v>
      </c>
      <c r="D32" s="10">
        <v>0</v>
      </c>
      <c r="E32" s="10">
        <v>0</v>
      </c>
      <c r="F32" s="10">
        <f t="shared" ref="F32:F39" si="15">C32-D32-E32</f>
        <v>0</v>
      </c>
      <c r="G32" s="15">
        <v>0</v>
      </c>
      <c r="H32" s="15">
        <v>0</v>
      </c>
      <c r="I32" s="33">
        <f t="shared" ref="I32:I39" si="16">((D32*2)+E32)-(K32*2)</f>
        <v>0</v>
      </c>
      <c r="J32" s="39">
        <f t="shared" ref="J32:J39" si="17">G32-H32</f>
        <v>0</v>
      </c>
      <c r="K32" s="40">
        <v>0</v>
      </c>
      <c r="L32" s="41">
        <v>0</v>
      </c>
      <c r="M32" s="42"/>
      <c r="N32" s="43" t="e">
        <f t="shared" ref="N32:N39" si="18">(G32+H32)/C32</f>
        <v>#DIV/0!</v>
      </c>
    </row>
    <row r="33" spans="1:14">
      <c r="A33" s="3">
        <v>3.4</v>
      </c>
      <c r="B33" s="13" t="s">
        <v>40</v>
      </c>
      <c r="C33" s="14">
        <v>0</v>
      </c>
      <c r="D33" s="10">
        <v>0</v>
      </c>
      <c r="E33" s="10">
        <v>0</v>
      </c>
      <c r="F33" s="10">
        <f t="shared" si="15"/>
        <v>0</v>
      </c>
      <c r="G33" s="15">
        <v>0</v>
      </c>
      <c r="H33" s="15">
        <v>0</v>
      </c>
      <c r="I33" s="33">
        <f t="shared" si="16"/>
        <v>0</v>
      </c>
      <c r="J33" s="39">
        <f t="shared" si="17"/>
        <v>0</v>
      </c>
      <c r="K33" s="40">
        <v>0</v>
      </c>
      <c r="L33" s="41">
        <v>0</v>
      </c>
      <c r="M33" s="42"/>
      <c r="N33" s="43" t="e">
        <f t="shared" si="18"/>
        <v>#DIV/0!</v>
      </c>
    </row>
    <row r="34" spans="1:14">
      <c r="A34" s="3">
        <v>3.5</v>
      </c>
      <c r="B34" s="13" t="s">
        <v>41</v>
      </c>
      <c r="C34" s="14">
        <v>0</v>
      </c>
      <c r="D34" s="10">
        <v>0</v>
      </c>
      <c r="E34" s="10">
        <v>0</v>
      </c>
      <c r="F34" s="10">
        <f t="shared" si="15"/>
        <v>0</v>
      </c>
      <c r="G34" s="15">
        <v>0</v>
      </c>
      <c r="H34" s="15">
        <v>0</v>
      </c>
      <c r="I34" s="33">
        <f t="shared" si="16"/>
        <v>0</v>
      </c>
      <c r="J34" s="39">
        <f t="shared" si="17"/>
        <v>0</v>
      </c>
      <c r="K34" s="40">
        <v>0</v>
      </c>
      <c r="L34" s="41">
        <v>0</v>
      </c>
      <c r="M34" s="42"/>
      <c r="N34" s="43" t="e">
        <f t="shared" si="18"/>
        <v>#DIV/0!</v>
      </c>
    </row>
    <row r="35" spans="1:14">
      <c r="A35" s="3">
        <v>3.6</v>
      </c>
      <c r="B35" s="13" t="s">
        <v>43</v>
      </c>
      <c r="C35" s="14">
        <v>0</v>
      </c>
      <c r="D35" s="10">
        <v>0</v>
      </c>
      <c r="E35" s="10">
        <v>0</v>
      </c>
      <c r="F35" s="10">
        <f t="shared" si="15"/>
        <v>0</v>
      </c>
      <c r="G35" s="15">
        <v>0</v>
      </c>
      <c r="H35" s="15">
        <v>0</v>
      </c>
      <c r="I35" s="33">
        <f t="shared" si="16"/>
        <v>0</v>
      </c>
      <c r="J35" s="39">
        <f t="shared" si="17"/>
        <v>0</v>
      </c>
      <c r="K35" s="40">
        <v>0</v>
      </c>
      <c r="L35" s="41">
        <v>0</v>
      </c>
      <c r="M35" s="42"/>
      <c r="N35" s="43" t="e">
        <f t="shared" si="18"/>
        <v>#DIV/0!</v>
      </c>
    </row>
    <row r="36" spans="1:14">
      <c r="A36" s="3">
        <v>3.7</v>
      </c>
      <c r="B36" s="23" t="s">
        <v>44</v>
      </c>
      <c r="C36" s="14">
        <v>0</v>
      </c>
      <c r="D36" s="10">
        <v>0</v>
      </c>
      <c r="E36" s="10">
        <v>0</v>
      </c>
      <c r="F36" s="10">
        <f t="shared" si="15"/>
        <v>0</v>
      </c>
      <c r="G36" s="15">
        <v>0</v>
      </c>
      <c r="H36" s="15">
        <v>0</v>
      </c>
      <c r="I36" s="33">
        <f t="shared" si="16"/>
        <v>0</v>
      </c>
      <c r="J36" s="39">
        <f t="shared" si="17"/>
        <v>0</v>
      </c>
      <c r="K36" s="40">
        <v>0</v>
      </c>
      <c r="L36" s="41">
        <v>0</v>
      </c>
      <c r="M36" s="42"/>
      <c r="N36" s="43" t="e">
        <f t="shared" si="18"/>
        <v>#DIV/0!</v>
      </c>
    </row>
    <row r="37" spans="1:14">
      <c r="A37" s="16">
        <v>4.3</v>
      </c>
      <c r="B37" s="13" t="s">
        <v>49</v>
      </c>
      <c r="C37" s="14">
        <v>0</v>
      </c>
      <c r="D37" s="10">
        <v>0</v>
      </c>
      <c r="E37" s="10">
        <v>0</v>
      </c>
      <c r="F37" s="10">
        <f t="shared" si="15"/>
        <v>0</v>
      </c>
      <c r="G37" s="15">
        <v>0</v>
      </c>
      <c r="H37" s="15">
        <v>0</v>
      </c>
      <c r="I37" s="33">
        <f t="shared" si="16"/>
        <v>0</v>
      </c>
      <c r="J37" s="39">
        <f t="shared" si="17"/>
        <v>0</v>
      </c>
      <c r="K37" s="40">
        <v>0</v>
      </c>
      <c r="L37" s="41">
        <v>0</v>
      </c>
      <c r="M37" s="42"/>
      <c r="N37" s="43" t="e">
        <f t="shared" si="18"/>
        <v>#DIV/0!</v>
      </c>
    </row>
    <row r="38" spans="1:14">
      <c r="A38" s="16">
        <v>5.1</v>
      </c>
      <c r="B38" s="13" t="s">
        <v>47</v>
      </c>
      <c r="C38" s="14">
        <v>0</v>
      </c>
      <c r="D38" s="10">
        <v>0</v>
      </c>
      <c r="E38" s="10">
        <v>0</v>
      </c>
      <c r="F38" s="10">
        <f t="shared" si="15"/>
        <v>0</v>
      </c>
      <c r="G38" s="15">
        <v>0</v>
      </c>
      <c r="H38" s="15">
        <v>0</v>
      </c>
      <c r="I38" s="33">
        <f t="shared" si="16"/>
        <v>0</v>
      </c>
      <c r="J38" s="39">
        <f t="shared" si="17"/>
        <v>0</v>
      </c>
      <c r="K38" s="40">
        <v>0</v>
      </c>
      <c r="L38" s="41">
        <v>0</v>
      </c>
      <c r="M38" s="42"/>
      <c r="N38" s="43" t="e">
        <f t="shared" si="18"/>
        <v>#DIV/0!</v>
      </c>
    </row>
    <row r="39" spans="1:14">
      <c r="A39" s="16">
        <v>5.2</v>
      </c>
      <c r="B39" s="13" t="s">
        <v>52</v>
      </c>
      <c r="C39" s="14">
        <v>0</v>
      </c>
      <c r="D39" s="10">
        <v>0</v>
      </c>
      <c r="E39" s="10">
        <v>0</v>
      </c>
      <c r="F39" s="10">
        <f t="shared" si="15"/>
        <v>0</v>
      </c>
      <c r="G39" s="15">
        <v>0</v>
      </c>
      <c r="H39" s="15">
        <v>0</v>
      </c>
      <c r="I39" s="33">
        <f t="shared" si="16"/>
        <v>0</v>
      </c>
      <c r="J39" s="39">
        <f t="shared" si="17"/>
        <v>0</v>
      </c>
      <c r="K39" s="40">
        <v>0</v>
      </c>
      <c r="L39" s="41">
        <v>0</v>
      </c>
      <c r="M39" s="42"/>
      <c r="N39" s="43" t="e">
        <f t="shared" si="18"/>
        <v>#DIV/0!</v>
      </c>
    </row>
    <row r="40" spans="2:14">
      <c r="B40" s="24"/>
      <c r="C40" s="18">
        <f t="shared" ref="C40:I40" si="19">SUM(C32:C39)</f>
        <v>0</v>
      </c>
      <c r="D40" s="18">
        <f t="shared" si="19"/>
        <v>0</v>
      </c>
      <c r="E40" s="18">
        <f t="shared" si="19"/>
        <v>0</v>
      </c>
      <c r="F40" s="18">
        <f t="shared" si="19"/>
        <v>0</v>
      </c>
      <c r="G40" s="18">
        <f t="shared" si="19"/>
        <v>0</v>
      </c>
      <c r="H40" s="18">
        <f t="shared" si="19"/>
        <v>0</v>
      </c>
      <c r="I40" s="18">
        <f t="shared" si="19"/>
        <v>0</v>
      </c>
      <c r="J40" s="18"/>
      <c r="K40" s="44">
        <f>SUM(K32:K39)</f>
        <v>0</v>
      </c>
      <c r="L40" s="45">
        <f>SUM(L32:L39)</f>
        <v>0</v>
      </c>
      <c r="M40" s="42"/>
      <c r="N40" s="43" t="s">
        <v>11</v>
      </c>
    </row>
    <row r="41" ht="9.75" customHeight="1" spans="2:14">
      <c r="B41" s="24"/>
      <c r="C41" s="25"/>
      <c r="D41" s="25"/>
      <c r="E41" s="25"/>
      <c r="F41" s="25"/>
      <c r="G41" s="21">
        <f>G40-H40</f>
        <v>0</v>
      </c>
      <c r="H41" s="21" t="s">
        <v>11</v>
      </c>
      <c r="I41" s="25"/>
      <c r="J41" s="25"/>
      <c r="K41" s="47"/>
      <c r="L41" s="48"/>
      <c r="M41" s="42"/>
      <c r="N41" s="43" t="s">
        <v>11</v>
      </c>
    </row>
    <row r="42" ht="21" customHeight="1" spans="1:14">
      <c r="A42" s="8">
        <v>7</v>
      </c>
      <c r="B42" s="22" t="s">
        <v>54</v>
      </c>
      <c r="C42" s="10" t="s">
        <v>1</v>
      </c>
      <c r="D42" s="11" t="s">
        <v>2</v>
      </c>
      <c r="E42" s="11" t="s">
        <v>3</v>
      </c>
      <c r="F42" s="11" t="s">
        <v>4</v>
      </c>
      <c r="G42" s="12" t="s">
        <v>5</v>
      </c>
      <c r="H42" s="12" t="s">
        <v>6</v>
      </c>
      <c r="I42" s="33" t="s">
        <v>7</v>
      </c>
      <c r="J42" s="34" t="s">
        <v>8</v>
      </c>
      <c r="K42" s="35" t="s">
        <v>9</v>
      </c>
      <c r="L42" s="36" t="s">
        <v>10</v>
      </c>
      <c r="M42" s="42"/>
      <c r="N42" s="43" t="s">
        <v>11</v>
      </c>
    </row>
    <row r="43" spans="1:14">
      <c r="A43" s="3">
        <v>3.8</v>
      </c>
      <c r="B43" s="13" t="s">
        <v>68</v>
      </c>
      <c r="C43" s="14">
        <v>0</v>
      </c>
      <c r="D43" s="10">
        <v>0</v>
      </c>
      <c r="E43" s="10">
        <v>0</v>
      </c>
      <c r="F43" s="10">
        <f t="shared" ref="F43:F49" si="20">C43-D43-E43</f>
        <v>0</v>
      </c>
      <c r="G43" s="15">
        <v>0</v>
      </c>
      <c r="H43" s="15">
        <v>0</v>
      </c>
      <c r="I43" s="33">
        <f t="shared" ref="I43:I49" si="21">((D43*2)+E43)-(K43*2)</f>
        <v>0</v>
      </c>
      <c r="J43" s="39">
        <f t="shared" ref="J43:J49" si="22">G43-H43</f>
        <v>0</v>
      </c>
      <c r="K43" s="40">
        <v>0</v>
      </c>
      <c r="L43" s="41">
        <v>0</v>
      </c>
      <c r="M43" s="42"/>
      <c r="N43" s="43" t="e">
        <f t="shared" ref="N43:N49" si="23">(G43+H43)/C43</f>
        <v>#DIV/0!</v>
      </c>
    </row>
    <row r="44" spans="1:14">
      <c r="A44" s="16">
        <v>4.4</v>
      </c>
      <c r="B44" s="13" t="s">
        <v>51</v>
      </c>
      <c r="C44" s="14">
        <v>0</v>
      </c>
      <c r="D44" s="10">
        <v>0</v>
      </c>
      <c r="E44" s="10">
        <v>0</v>
      </c>
      <c r="F44" s="10">
        <f t="shared" si="20"/>
        <v>0</v>
      </c>
      <c r="G44" s="15">
        <v>0</v>
      </c>
      <c r="H44" s="15">
        <v>0</v>
      </c>
      <c r="I44" s="33">
        <f t="shared" si="21"/>
        <v>0</v>
      </c>
      <c r="J44" s="39">
        <f t="shared" si="22"/>
        <v>0</v>
      </c>
      <c r="K44" s="40">
        <v>0</v>
      </c>
      <c r="L44" s="41">
        <v>0</v>
      </c>
      <c r="M44" s="42"/>
      <c r="N44" s="43" t="e">
        <f t="shared" si="23"/>
        <v>#DIV/0!</v>
      </c>
    </row>
    <row r="45" spans="1:14">
      <c r="A45" s="16">
        <v>4.5</v>
      </c>
      <c r="B45" s="23" t="s">
        <v>50</v>
      </c>
      <c r="C45" s="14">
        <v>0</v>
      </c>
      <c r="D45" s="10">
        <v>0</v>
      </c>
      <c r="E45" s="10">
        <v>0</v>
      </c>
      <c r="F45" s="10">
        <f t="shared" si="20"/>
        <v>0</v>
      </c>
      <c r="G45" s="15">
        <v>0</v>
      </c>
      <c r="H45" s="15">
        <v>0</v>
      </c>
      <c r="I45" s="33">
        <f t="shared" si="21"/>
        <v>0</v>
      </c>
      <c r="J45" s="39">
        <f t="shared" si="22"/>
        <v>0</v>
      </c>
      <c r="K45" s="40">
        <v>0</v>
      </c>
      <c r="L45" s="41">
        <v>0</v>
      </c>
      <c r="M45" s="42"/>
      <c r="N45" s="43" t="e">
        <f t="shared" si="23"/>
        <v>#DIV/0!</v>
      </c>
    </row>
    <row r="46" spans="1:14">
      <c r="A46" s="16">
        <v>4.6</v>
      </c>
      <c r="B46" s="23" t="s">
        <v>48</v>
      </c>
      <c r="C46" s="14">
        <v>0</v>
      </c>
      <c r="D46" s="10">
        <v>0</v>
      </c>
      <c r="E46" s="10">
        <v>0</v>
      </c>
      <c r="F46" s="10">
        <f t="shared" si="20"/>
        <v>0</v>
      </c>
      <c r="G46" s="15">
        <v>0</v>
      </c>
      <c r="H46" s="15">
        <v>0</v>
      </c>
      <c r="I46" s="33">
        <f t="shared" si="21"/>
        <v>0</v>
      </c>
      <c r="J46" s="39">
        <f t="shared" si="22"/>
        <v>0</v>
      </c>
      <c r="K46" s="40">
        <v>0</v>
      </c>
      <c r="L46" s="41">
        <v>0</v>
      </c>
      <c r="M46" s="42"/>
      <c r="N46" s="43" t="e">
        <f t="shared" si="23"/>
        <v>#DIV/0!</v>
      </c>
    </row>
    <row r="47" spans="1:14">
      <c r="A47" s="16">
        <v>4.7</v>
      </c>
      <c r="B47" s="23" t="s">
        <v>53</v>
      </c>
      <c r="C47" s="14">
        <v>0</v>
      </c>
      <c r="D47" s="10">
        <v>0</v>
      </c>
      <c r="E47" s="10">
        <v>0</v>
      </c>
      <c r="F47" s="10">
        <f t="shared" si="20"/>
        <v>0</v>
      </c>
      <c r="G47" s="15">
        <v>0</v>
      </c>
      <c r="H47" s="15">
        <v>0</v>
      </c>
      <c r="I47" s="33">
        <f t="shared" si="21"/>
        <v>0</v>
      </c>
      <c r="J47" s="39">
        <f t="shared" si="22"/>
        <v>0</v>
      </c>
      <c r="K47" s="40">
        <v>0</v>
      </c>
      <c r="L47" s="41">
        <v>0</v>
      </c>
      <c r="M47" s="42"/>
      <c r="N47" s="43" t="e">
        <f t="shared" si="23"/>
        <v>#DIV/0!</v>
      </c>
    </row>
    <row r="48" spans="1:14">
      <c r="A48" s="16">
        <v>4.8</v>
      </c>
      <c r="B48" s="23" t="s">
        <v>58</v>
      </c>
      <c r="C48" s="14">
        <v>0</v>
      </c>
      <c r="D48" s="10">
        <v>0</v>
      </c>
      <c r="E48" s="10">
        <v>0</v>
      </c>
      <c r="F48" s="10">
        <f t="shared" si="20"/>
        <v>0</v>
      </c>
      <c r="G48" s="15">
        <v>0</v>
      </c>
      <c r="H48" s="15">
        <v>0</v>
      </c>
      <c r="I48" s="33">
        <f t="shared" si="21"/>
        <v>0</v>
      </c>
      <c r="J48" s="39">
        <f t="shared" si="22"/>
        <v>0</v>
      </c>
      <c r="K48" s="40">
        <v>0</v>
      </c>
      <c r="L48" s="41">
        <v>0</v>
      </c>
      <c r="M48" s="42"/>
      <c r="N48" s="43" t="e">
        <f t="shared" si="23"/>
        <v>#DIV/0!</v>
      </c>
    </row>
    <row r="49" spans="1:14">
      <c r="A49" s="16">
        <v>5.3</v>
      </c>
      <c r="B49" s="13" t="s">
        <v>55</v>
      </c>
      <c r="C49" s="14">
        <v>0</v>
      </c>
      <c r="D49" s="10">
        <v>0</v>
      </c>
      <c r="E49" s="10">
        <v>0</v>
      </c>
      <c r="F49" s="10">
        <f t="shared" si="20"/>
        <v>0</v>
      </c>
      <c r="G49" s="15">
        <v>0</v>
      </c>
      <c r="H49" s="15">
        <v>0</v>
      </c>
      <c r="I49" s="33">
        <f t="shared" si="21"/>
        <v>0</v>
      </c>
      <c r="J49" s="39">
        <f t="shared" si="22"/>
        <v>0</v>
      </c>
      <c r="K49" s="40">
        <v>0</v>
      </c>
      <c r="L49" s="41">
        <v>0</v>
      </c>
      <c r="M49" s="42"/>
      <c r="N49" s="43" t="e">
        <f t="shared" si="23"/>
        <v>#DIV/0!</v>
      </c>
    </row>
    <row r="50" s="2" customFormat="1" spans="1:14">
      <c r="A50" s="19"/>
      <c r="B50" s="26"/>
      <c r="C50" s="27">
        <f t="shared" ref="C50:I50" si="24">SUM(C43:C49)</f>
        <v>0</v>
      </c>
      <c r="D50" s="27">
        <f t="shared" si="24"/>
        <v>0</v>
      </c>
      <c r="E50" s="27">
        <f t="shared" si="24"/>
        <v>0</v>
      </c>
      <c r="F50" s="27">
        <f t="shared" si="24"/>
        <v>0</v>
      </c>
      <c r="G50" s="27">
        <f t="shared" si="24"/>
        <v>0</v>
      </c>
      <c r="H50" s="27">
        <f t="shared" si="24"/>
        <v>0</v>
      </c>
      <c r="I50" s="27">
        <f t="shared" si="24"/>
        <v>0</v>
      </c>
      <c r="J50" s="27"/>
      <c r="K50" s="44">
        <f>SUM(K43:K49)</f>
        <v>0</v>
      </c>
      <c r="L50" s="45">
        <f>SUM(L43:L49)</f>
        <v>0</v>
      </c>
      <c r="M50" s="46"/>
      <c r="N50" s="43" t="s">
        <v>11</v>
      </c>
    </row>
    <row r="51" s="2" customFormat="1" ht="13.5" customHeight="1" spans="1:14">
      <c r="A51" s="19"/>
      <c r="B51" s="26"/>
      <c r="C51" s="28"/>
      <c r="D51" s="28"/>
      <c r="E51" s="28"/>
      <c r="F51" s="28"/>
      <c r="G51" s="28">
        <f>G50-H50</f>
        <v>0</v>
      </c>
      <c r="H51" s="28" t="s">
        <v>11</v>
      </c>
      <c r="I51" s="28"/>
      <c r="J51" s="28"/>
      <c r="K51" s="47"/>
      <c r="L51" s="48"/>
      <c r="M51" s="46"/>
      <c r="N51" s="43" t="s">
        <v>11</v>
      </c>
    </row>
    <row r="52" ht="20.25" customHeight="1" spans="1:14">
      <c r="A52" s="8">
        <v>6</v>
      </c>
      <c r="B52" s="22" t="s">
        <v>69</v>
      </c>
      <c r="C52" s="10" t="s">
        <v>1</v>
      </c>
      <c r="D52" s="11" t="s">
        <v>2</v>
      </c>
      <c r="E52" s="11" t="s">
        <v>3</v>
      </c>
      <c r="F52" s="11" t="s">
        <v>4</v>
      </c>
      <c r="G52" s="12" t="s">
        <v>5</v>
      </c>
      <c r="H52" s="12" t="s">
        <v>6</v>
      </c>
      <c r="I52" s="33" t="s">
        <v>7</v>
      </c>
      <c r="J52" s="34" t="s">
        <v>8</v>
      </c>
      <c r="K52" s="35" t="s">
        <v>9</v>
      </c>
      <c r="L52" s="36" t="s">
        <v>10</v>
      </c>
      <c r="M52" s="42"/>
      <c r="N52" s="43" t="s">
        <v>11</v>
      </c>
    </row>
    <row r="53" spans="1:14">
      <c r="A53" s="3">
        <v>5.4</v>
      </c>
      <c r="B53" s="13" t="s">
        <v>57</v>
      </c>
      <c r="C53" s="14">
        <v>0</v>
      </c>
      <c r="D53" s="10">
        <v>0</v>
      </c>
      <c r="E53" s="10">
        <v>0</v>
      </c>
      <c r="F53" s="10">
        <f t="shared" ref="F53:F58" si="25">C53-D53-E53</f>
        <v>0</v>
      </c>
      <c r="G53" s="15">
        <v>0</v>
      </c>
      <c r="H53" s="15">
        <v>0</v>
      </c>
      <c r="I53" s="33">
        <f t="shared" ref="I53:I58" si="26">((D53*2)+E53)-(K53*2)</f>
        <v>0</v>
      </c>
      <c r="J53" s="39">
        <f t="shared" ref="J53:J58" si="27">G53-H53</f>
        <v>0</v>
      </c>
      <c r="K53" s="40">
        <v>0</v>
      </c>
      <c r="L53" s="41">
        <v>0</v>
      </c>
      <c r="M53" s="42"/>
      <c r="N53" s="43" t="e">
        <f t="shared" ref="N53:N58" si="28">(G53+H53)/C53</f>
        <v>#DIV/0!</v>
      </c>
    </row>
    <row r="54" spans="1:14">
      <c r="A54" s="16">
        <v>5.5</v>
      </c>
      <c r="B54" s="13" t="s">
        <v>59</v>
      </c>
      <c r="C54" s="14">
        <v>0</v>
      </c>
      <c r="D54" s="10">
        <v>0</v>
      </c>
      <c r="E54" s="10">
        <v>0</v>
      </c>
      <c r="F54" s="10">
        <f t="shared" si="25"/>
        <v>0</v>
      </c>
      <c r="G54" s="15">
        <v>0</v>
      </c>
      <c r="H54" s="15">
        <v>0</v>
      </c>
      <c r="I54" s="33">
        <f t="shared" si="26"/>
        <v>0</v>
      </c>
      <c r="J54" s="39">
        <f t="shared" si="27"/>
        <v>0</v>
      </c>
      <c r="K54" s="40">
        <v>0</v>
      </c>
      <c r="L54" s="41">
        <v>0</v>
      </c>
      <c r="M54" s="42"/>
      <c r="N54" s="43" t="e">
        <f t="shared" si="28"/>
        <v>#DIV/0!</v>
      </c>
    </row>
    <row r="55" spans="1:14">
      <c r="A55" s="3">
        <v>5.6</v>
      </c>
      <c r="B55" s="13" t="s">
        <v>61</v>
      </c>
      <c r="C55" s="14">
        <v>0</v>
      </c>
      <c r="D55" s="10">
        <v>0</v>
      </c>
      <c r="E55" s="10">
        <v>0</v>
      </c>
      <c r="F55" s="10">
        <f t="shared" si="25"/>
        <v>0</v>
      </c>
      <c r="G55" s="15">
        <v>0</v>
      </c>
      <c r="H55" s="15">
        <v>0</v>
      </c>
      <c r="I55" s="33">
        <f t="shared" si="26"/>
        <v>0</v>
      </c>
      <c r="J55" s="39">
        <f t="shared" si="27"/>
        <v>0</v>
      </c>
      <c r="K55" s="40">
        <v>0</v>
      </c>
      <c r="L55" s="41">
        <v>0</v>
      </c>
      <c r="M55" s="42"/>
      <c r="N55" s="43" t="e">
        <f t="shared" si="28"/>
        <v>#DIV/0!</v>
      </c>
    </row>
    <row r="56" spans="1:14">
      <c r="A56" s="16">
        <v>5.7</v>
      </c>
      <c r="B56" s="13" t="s">
        <v>62</v>
      </c>
      <c r="C56" s="14">
        <v>0</v>
      </c>
      <c r="D56" s="10">
        <v>0</v>
      </c>
      <c r="E56" s="10">
        <v>0</v>
      </c>
      <c r="F56" s="10">
        <f t="shared" si="25"/>
        <v>0</v>
      </c>
      <c r="G56" s="15">
        <v>0</v>
      </c>
      <c r="H56" s="15">
        <v>0</v>
      </c>
      <c r="I56" s="33">
        <f t="shared" si="26"/>
        <v>0</v>
      </c>
      <c r="J56" s="39">
        <f t="shared" si="27"/>
        <v>0</v>
      </c>
      <c r="K56" s="40">
        <v>0</v>
      </c>
      <c r="L56" s="41">
        <v>0</v>
      </c>
      <c r="M56" s="42"/>
      <c r="N56" s="43" t="e">
        <f t="shared" si="28"/>
        <v>#DIV/0!</v>
      </c>
    </row>
    <row r="57" spans="1:14">
      <c r="A57" s="3">
        <v>5.8</v>
      </c>
      <c r="B57" s="13" t="s">
        <v>56</v>
      </c>
      <c r="C57" s="14">
        <v>0</v>
      </c>
      <c r="D57" s="10">
        <v>0</v>
      </c>
      <c r="E57" s="10">
        <v>0</v>
      </c>
      <c r="F57" s="10">
        <f t="shared" si="25"/>
        <v>0</v>
      </c>
      <c r="G57" s="15">
        <v>0</v>
      </c>
      <c r="H57" s="15">
        <v>0</v>
      </c>
      <c r="I57" s="33">
        <f t="shared" si="26"/>
        <v>0</v>
      </c>
      <c r="J57" s="39">
        <f t="shared" si="27"/>
        <v>0</v>
      </c>
      <c r="K57" s="40">
        <v>0</v>
      </c>
      <c r="L57" s="41">
        <v>0</v>
      </c>
      <c r="M57" s="42"/>
      <c r="N57" s="43" t="e">
        <f t="shared" si="28"/>
        <v>#DIV/0!</v>
      </c>
    </row>
    <row r="58" spans="1:14">
      <c r="A58" s="3" t="s">
        <v>70</v>
      </c>
      <c r="B58" s="13" t="s">
        <v>60</v>
      </c>
      <c r="C58" s="14">
        <v>0</v>
      </c>
      <c r="D58" s="10">
        <v>0</v>
      </c>
      <c r="E58" s="10">
        <v>0</v>
      </c>
      <c r="F58" s="10">
        <f t="shared" si="25"/>
        <v>0</v>
      </c>
      <c r="G58" s="15">
        <v>0</v>
      </c>
      <c r="H58" s="15">
        <v>0</v>
      </c>
      <c r="I58" s="33">
        <f t="shared" si="26"/>
        <v>0</v>
      </c>
      <c r="J58" s="39">
        <f t="shared" si="27"/>
        <v>0</v>
      </c>
      <c r="K58" s="40">
        <v>0</v>
      </c>
      <c r="L58" s="41">
        <v>0</v>
      </c>
      <c r="M58" s="42"/>
      <c r="N58" s="43" t="e">
        <f t="shared" si="28"/>
        <v>#DIV/0!</v>
      </c>
    </row>
    <row r="59" spans="1:12">
      <c r="A59" s="3" t="s">
        <v>11</v>
      </c>
      <c r="B59" s="29"/>
      <c r="C59" s="18">
        <f t="shared" ref="C59:I59" si="29">SUM(C53:C58)</f>
        <v>0</v>
      </c>
      <c r="D59" s="18">
        <f t="shared" si="29"/>
        <v>0</v>
      </c>
      <c r="E59" s="18">
        <f t="shared" si="29"/>
        <v>0</v>
      </c>
      <c r="F59" s="18">
        <f t="shared" si="29"/>
        <v>0</v>
      </c>
      <c r="G59" s="18">
        <f t="shared" si="29"/>
        <v>0</v>
      </c>
      <c r="H59" s="18">
        <f t="shared" si="29"/>
        <v>0</v>
      </c>
      <c r="I59" s="18">
        <f t="shared" si="29"/>
        <v>0</v>
      </c>
      <c r="J59" s="18"/>
      <c r="K59" s="44">
        <v>0</v>
      </c>
      <c r="L59" s="44">
        <f>SUM(L53:L58)</f>
        <v>0</v>
      </c>
    </row>
    <row r="60" ht="15" customHeight="1" spans="2:12">
      <c r="B60" s="30" t="s">
        <v>11</v>
      </c>
      <c r="C60" s="31"/>
      <c r="D60" s="31"/>
      <c r="E60" s="31"/>
      <c r="F60" s="31"/>
      <c r="G60" s="28">
        <f>G59-H59</f>
        <v>0</v>
      </c>
      <c r="H60" s="28" t="s">
        <v>11</v>
      </c>
      <c r="I60" s="31"/>
      <c r="J60" s="31"/>
      <c r="K60" s="47" t="s">
        <v>63</v>
      </c>
      <c r="L60" s="47"/>
    </row>
    <row r="61" ht="20.25" spans="2:2">
      <c r="B61" s="32">
        <v>47423</v>
      </c>
    </row>
    <row r="62" spans="2:2">
      <c r="B62" s="4" t="s">
        <v>71</v>
      </c>
    </row>
  </sheetData>
  <pageMargins left="0.170138888888889" right="0.2" top="0.290277777777778" bottom="0.270138888888889" header="0.2" footer="0.170138888888889"/>
  <pageSetup paperSize="9" firstPageNumber="0" orientation="portrait" useFirstPageNumber="1"/>
  <headerFooter alignWithMargins="0">
    <oddHeader>&amp;C&amp;"Arial,Bold"&amp;16Men 2017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workbookViewId="0">
      <selection activeCell="S37" sqref="S37"/>
    </sheetView>
  </sheetViews>
  <sheetFormatPr defaultColWidth="9" defaultRowHeight="12.75"/>
  <cols>
    <col min="1" max="1" width="4.71428571428571" style="3" customWidth="1"/>
    <col min="2" max="2" width="23.8571428571429" style="4" customWidth="1"/>
    <col min="3" max="3" width="4.28571428571429" style="5" customWidth="1"/>
    <col min="4" max="4" width="4.42857142857143" style="5" customWidth="1"/>
    <col min="5" max="5" width="3.71428571428571" style="5" customWidth="1"/>
    <col min="6" max="6" width="5.14285714285714" style="5" customWidth="1"/>
    <col min="7" max="7" width="5.28571428571429" style="5" customWidth="1"/>
    <col min="8" max="8" width="4.42857142857143" style="5" customWidth="1"/>
    <col min="9" max="10" width="7.71428571428571" style="5" customWidth="1"/>
    <col min="11" max="11" width="6.71428571428571" style="6" customWidth="1"/>
    <col min="12" max="12" width="5.85714285714286" style="6" customWidth="1"/>
    <col min="13" max="13" width="3.71428571428571" customWidth="1"/>
    <col min="14" max="14" width="7.42857142857143" style="7" customWidth="1"/>
  </cols>
  <sheetData>
    <row r="1" ht="24" customHeight="1" spans="1:14">
      <c r="A1" s="8">
        <v>9</v>
      </c>
      <c r="B1" s="9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2" t="s">
        <v>6</v>
      </c>
      <c r="I1" s="33" t="s">
        <v>7</v>
      </c>
      <c r="J1" s="34" t="s">
        <v>8</v>
      </c>
      <c r="K1" s="35" t="s">
        <v>9</v>
      </c>
      <c r="L1" s="36" t="s">
        <v>10</v>
      </c>
      <c r="M1" s="37" t="s">
        <v>11</v>
      </c>
      <c r="N1" s="38" t="s">
        <v>65</v>
      </c>
    </row>
    <row r="2" spans="1:14">
      <c r="A2" s="3">
        <v>1.1</v>
      </c>
      <c r="B2" s="13" t="s">
        <v>16</v>
      </c>
      <c r="C2" s="14">
        <v>0</v>
      </c>
      <c r="D2" s="10">
        <v>0</v>
      </c>
      <c r="E2" s="10">
        <v>0</v>
      </c>
      <c r="F2" s="10">
        <f>C2-D2-E2</f>
        <v>0</v>
      </c>
      <c r="G2" s="15">
        <v>0</v>
      </c>
      <c r="H2" s="15">
        <v>0</v>
      </c>
      <c r="I2" s="33">
        <f>((D2*2)+E2)-(K2*2)</f>
        <v>0</v>
      </c>
      <c r="J2" s="39">
        <f>G2-H2</f>
        <v>0</v>
      </c>
      <c r="K2" s="40">
        <v>0</v>
      </c>
      <c r="L2" s="41">
        <v>0</v>
      </c>
      <c r="M2" s="42"/>
      <c r="N2" s="43" t="e">
        <f>(G2+H2)/C2</f>
        <v>#DIV/0!</v>
      </c>
    </row>
    <row r="3" spans="1:14">
      <c r="A3" s="3">
        <v>1.2</v>
      </c>
      <c r="B3" s="13" t="s">
        <v>17</v>
      </c>
      <c r="C3" s="14">
        <v>0</v>
      </c>
      <c r="D3" s="10">
        <v>0</v>
      </c>
      <c r="E3" s="10">
        <v>0</v>
      </c>
      <c r="F3" s="10">
        <f>C3-D3-E3</f>
        <v>0</v>
      </c>
      <c r="G3" s="15">
        <v>0</v>
      </c>
      <c r="H3" s="15">
        <v>0</v>
      </c>
      <c r="I3" s="33">
        <f>((D3*2)+E3)-(K3*2)</f>
        <v>0</v>
      </c>
      <c r="J3" s="39">
        <f>G3-H3</f>
        <v>0</v>
      </c>
      <c r="K3" s="40">
        <v>0</v>
      </c>
      <c r="L3" s="41">
        <v>0</v>
      </c>
      <c r="M3" s="42"/>
      <c r="N3" s="43" t="e">
        <f>(G3+H3)/C3</f>
        <v>#DIV/0!</v>
      </c>
    </row>
    <row r="4" spans="1:14">
      <c r="A4" s="3">
        <v>1.3</v>
      </c>
      <c r="B4" s="13" t="s">
        <v>14</v>
      </c>
      <c r="C4" s="14">
        <v>0</v>
      </c>
      <c r="D4" s="10">
        <v>0</v>
      </c>
      <c r="E4" s="10">
        <v>0</v>
      </c>
      <c r="F4" s="10">
        <f t="shared" ref="F4:F10" si="0">C4-D4-E4</f>
        <v>0</v>
      </c>
      <c r="G4" s="15">
        <v>0</v>
      </c>
      <c r="H4" s="15">
        <v>0</v>
      </c>
      <c r="I4" s="33">
        <f t="shared" ref="I4:I10" si="1">((D4*2)+E4)-(K4*2)</f>
        <v>0</v>
      </c>
      <c r="J4" s="39">
        <f t="shared" ref="J4:J10" si="2">G4-H4</f>
        <v>0</v>
      </c>
      <c r="K4" s="40">
        <v>0</v>
      </c>
      <c r="L4" s="41">
        <v>0</v>
      </c>
      <c r="M4" s="42"/>
      <c r="N4" s="43" t="e">
        <f t="shared" ref="N4:N10" si="3">(G4+H4)/C4</f>
        <v>#DIV/0!</v>
      </c>
    </row>
    <row r="5" spans="1:14">
      <c r="A5" s="3">
        <v>1.4</v>
      </c>
      <c r="B5" s="13" t="s">
        <v>18</v>
      </c>
      <c r="C5" s="14">
        <v>0</v>
      </c>
      <c r="D5" s="10">
        <v>0</v>
      </c>
      <c r="E5" s="10">
        <v>0</v>
      </c>
      <c r="F5" s="10">
        <f t="shared" si="0"/>
        <v>0</v>
      </c>
      <c r="G5" s="15">
        <v>0</v>
      </c>
      <c r="H5" s="15">
        <v>0</v>
      </c>
      <c r="I5" s="33">
        <f t="shared" si="1"/>
        <v>0</v>
      </c>
      <c r="J5" s="39">
        <f t="shared" si="2"/>
        <v>0</v>
      </c>
      <c r="K5" s="40">
        <v>0</v>
      </c>
      <c r="L5" s="41">
        <v>0</v>
      </c>
      <c r="M5" s="42"/>
      <c r="N5" s="43" t="e">
        <f t="shared" si="3"/>
        <v>#DIV/0!</v>
      </c>
    </row>
    <row r="6" spans="1:14">
      <c r="A6" s="3">
        <v>1.5</v>
      </c>
      <c r="B6" s="13" t="s">
        <v>13</v>
      </c>
      <c r="C6" s="14">
        <v>0</v>
      </c>
      <c r="D6" s="10">
        <v>0</v>
      </c>
      <c r="E6" s="10">
        <v>0</v>
      </c>
      <c r="F6" s="10">
        <f t="shared" si="0"/>
        <v>0</v>
      </c>
      <c r="G6" s="15">
        <v>0</v>
      </c>
      <c r="H6" s="15">
        <v>0</v>
      </c>
      <c r="I6" s="33">
        <f t="shared" si="1"/>
        <v>0</v>
      </c>
      <c r="J6" s="39">
        <f t="shared" si="2"/>
        <v>0</v>
      </c>
      <c r="K6" s="40">
        <v>0</v>
      </c>
      <c r="L6" s="41">
        <v>0</v>
      </c>
      <c r="M6" s="42"/>
      <c r="N6" s="43" t="e">
        <f t="shared" si="3"/>
        <v>#DIV/0!</v>
      </c>
    </row>
    <row r="7" spans="1:14">
      <c r="A7" s="3">
        <v>1.6</v>
      </c>
      <c r="B7" s="13" t="s">
        <v>19</v>
      </c>
      <c r="C7" s="14">
        <v>0</v>
      </c>
      <c r="D7" s="10">
        <v>0</v>
      </c>
      <c r="E7" s="10">
        <v>0</v>
      </c>
      <c r="F7" s="10">
        <f t="shared" si="0"/>
        <v>0</v>
      </c>
      <c r="G7" s="15">
        <v>0</v>
      </c>
      <c r="H7" s="15">
        <v>0</v>
      </c>
      <c r="I7" s="33">
        <f t="shared" si="1"/>
        <v>0</v>
      </c>
      <c r="J7" s="39">
        <f t="shared" si="2"/>
        <v>0</v>
      </c>
      <c r="K7" s="40">
        <v>0</v>
      </c>
      <c r="L7" s="41">
        <v>0</v>
      </c>
      <c r="M7" s="42"/>
      <c r="N7" s="43" t="e">
        <f t="shared" si="3"/>
        <v>#DIV/0!</v>
      </c>
    </row>
    <row r="8" spans="1:14">
      <c r="A8" s="16">
        <v>2.1</v>
      </c>
      <c r="B8" s="13" t="s">
        <v>15</v>
      </c>
      <c r="C8" s="14">
        <v>0</v>
      </c>
      <c r="D8" s="10">
        <v>0</v>
      </c>
      <c r="E8" s="10">
        <v>0</v>
      </c>
      <c r="F8" s="10">
        <f t="shared" si="0"/>
        <v>0</v>
      </c>
      <c r="G8" s="15">
        <v>0</v>
      </c>
      <c r="H8" s="15">
        <v>0</v>
      </c>
      <c r="I8" s="33">
        <f t="shared" si="1"/>
        <v>0</v>
      </c>
      <c r="J8" s="39">
        <f t="shared" si="2"/>
        <v>0</v>
      </c>
      <c r="K8" s="40">
        <v>0</v>
      </c>
      <c r="L8" s="41">
        <v>0</v>
      </c>
      <c r="M8" s="42"/>
      <c r="N8" s="43" t="e">
        <f t="shared" si="3"/>
        <v>#DIV/0!</v>
      </c>
    </row>
    <row r="9" spans="1:14">
      <c r="A9" s="16">
        <v>2.2</v>
      </c>
      <c r="B9" s="13" t="s">
        <v>21</v>
      </c>
      <c r="C9" s="14">
        <v>0</v>
      </c>
      <c r="D9" s="10">
        <v>0</v>
      </c>
      <c r="E9" s="10">
        <v>0</v>
      </c>
      <c r="F9" s="10">
        <f t="shared" si="0"/>
        <v>0</v>
      </c>
      <c r="G9" s="15">
        <v>0</v>
      </c>
      <c r="H9" s="15">
        <v>0</v>
      </c>
      <c r="I9" s="33">
        <f t="shared" si="1"/>
        <v>0</v>
      </c>
      <c r="J9" s="39">
        <f t="shared" si="2"/>
        <v>0</v>
      </c>
      <c r="K9" s="40">
        <v>0</v>
      </c>
      <c r="L9" s="41">
        <v>0</v>
      </c>
      <c r="M9" s="42"/>
      <c r="N9" s="43" t="e">
        <f t="shared" si="3"/>
        <v>#DIV/0!</v>
      </c>
    </row>
    <row r="10" s="1" customFormat="1" spans="1:14">
      <c r="A10" s="16">
        <v>2.3</v>
      </c>
      <c r="B10" s="13" t="s">
        <v>27</v>
      </c>
      <c r="C10" s="14">
        <v>0</v>
      </c>
      <c r="D10" s="10">
        <v>0</v>
      </c>
      <c r="E10" s="10">
        <v>0</v>
      </c>
      <c r="F10" s="10">
        <f t="shared" si="0"/>
        <v>0</v>
      </c>
      <c r="G10" s="15">
        <v>0</v>
      </c>
      <c r="H10" s="15">
        <v>0</v>
      </c>
      <c r="I10" s="33">
        <f t="shared" si="1"/>
        <v>0</v>
      </c>
      <c r="J10" s="39">
        <f t="shared" si="2"/>
        <v>0</v>
      </c>
      <c r="K10" s="40">
        <v>0</v>
      </c>
      <c r="L10" s="41">
        <v>0</v>
      </c>
      <c r="M10" s="42"/>
      <c r="N10" s="43" t="e">
        <f t="shared" si="3"/>
        <v>#DIV/0!</v>
      </c>
    </row>
    <row r="11" s="1" customFormat="1" spans="1:14">
      <c r="A11" s="16"/>
      <c r="B11" s="17"/>
      <c r="C11" s="18">
        <f t="shared" ref="C11:I11" si="4">SUM(C2:C10)</f>
        <v>0</v>
      </c>
      <c r="D11" s="18">
        <f t="shared" si="4"/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/>
      <c r="K11" s="44">
        <f>SUM(K2:K10)</f>
        <v>0</v>
      </c>
      <c r="L11" s="45">
        <f>SUM(L2:L10)</f>
        <v>0</v>
      </c>
      <c r="M11" s="46"/>
      <c r="N11" s="43" t="s">
        <v>11</v>
      </c>
    </row>
    <row r="12" s="2" customFormat="1" customHeight="1" spans="1:14">
      <c r="A12" s="19"/>
      <c r="B12" s="20"/>
      <c r="C12" s="21"/>
      <c r="D12" s="21"/>
      <c r="E12" s="21"/>
      <c r="F12" s="21"/>
      <c r="G12" s="21">
        <f>G11-H11</f>
        <v>0</v>
      </c>
      <c r="H12" s="21" t="s">
        <v>11</v>
      </c>
      <c r="I12" s="21"/>
      <c r="J12" s="18" t="s">
        <v>11</v>
      </c>
      <c r="K12" s="47"/>
      <c r="L12" s="48"/>
      <c r="M12" s="46"/>
      <c r="N12" s="43" t="s">
        <v>11</v>
      </c>
    </row>
    <row r="13" ht="24" customHeight="1" spans="1:14">
      <c r="A13" s="8">
        <v>9</v>
      </c>
      <c r="B13" s="22" t="s">
        <v>23</v>
      </c>
      <c r="C13" s="10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2" t="s">
        <v>6</v>
      </c>
      <c r="I13" s="33" t="s">
        <v>7</v>
      </c>
      <c r="J13" s="34" t="s">
        <v>8</v>
      </c>
      <c r="K13" s="35" t="s">
        <v>9</v>
      </c>
      <c r="L13" s="36" t="s">
        <v>10</v>
      </c>
      <c r="M13" s="42"/>
      <c r="N13" s="43" t="s">
        <v>11</v>
      </c>
    </row>
    <row r="14" spans="1:14">
      <c r="A14" s="3">
        <v>1.7</v>
      </c>
      <c r="B14" s="13" t="s">
        <v>20</v>
      </c>
      <c r="C14" s="14">
        <v>0</v>
      </c>
      <c r="D14" s="10">
        <v>0</v>
      </c>
      <c r="E14" s="10">
        <v>0</v>
      </c>
      <c r="F14" s="10">
        <f t="shared" ref="F14:F22" si="5">C14-D14-E14</f>
        <v>0</v>
      </c>
      <c r="G14" s="15">
        <v>0</v>
      </c>
      <c r="H14" s="15">
        <v>0</v>
      </c>
      <c r="I14" s="33">
        <f t="shared" ref="I14:I22" si="6">((D14*2)+E14)-(K14*2)</f>
        <v>0</v>
      </c>
      <c r="J14" s="39">
        <f t="shared" ref="J14:J22" si="7">G14-H14</f>
        <v>0</v>
      </c>
      <c r="K14" s="40">
        <v>0</v>
      </c>
      <c r="L14" s="41">
        <v>0</v>
      </c>
      <c r="M14" s="42"/>
      <c r="N14" s="43" t="e">
        <f t="shared" ref="N14:N22" si="8">(G14+H14)/C14</f>
        <v>#DIV/0!</v>
      </c>
    </row>
    <row r="15" spans="1:14">
      <c r="A15" s="3">
        <v>1.8</v>
      </c>
      <c r="B15" s="13" t="s">
        <v>34</v>
      </c>
      <c r="C15" s="14">
        <v>0</v>
      </c>
      <c r="D15" s="10">
        <v>0</v>
      </c>
      <c r="E15" s="10">
        <v>0</v>
      </c>
      <c r="F15" s="10">
        <f t="shared" si="5"/>
        <v>0</v>
      </c>
      <c r="G15" s="15">
        <v>0</v>
      </c>
      <c r="H15" s="15">
        <v>0</v>
      </c>
      <c r="I15" s="33">
        <f t="shared" si="6"/>
        <v>0</v>
      </c>
      <c r="J15" s="39">
        <f t="shared" si="7"/>
        <v>0</v>
      </c>
      <c r="K15" s="40">
        <v>0</v>
      </c>
      <c r="L15" s="41">
        <v>0</v>
      </c>
      <c r="M15" s="42"/>
      <c r="N15" s="43" t="e">
        <f t="shared" si="8"/>
        <v>#DIV/0!</v>
      </c>
    </row>
    <row r="16" spans="1:14">
      <c r="A16" s="16">
        <v>2.4</v>
      </c>
      <c r="B16" s="13" t="s">
        <v>29</v>
      </c>
      <c r="C16" s="14">
        <v>0</v>
      </c>
      <c r="D16" s="10">
        <v>0</v>
      </c>
      <c r="E16" s="10">
        <v>0</v>
      </c>
      <c r="F16" s="10">
        <f t="shared" si="5"/>
        <v>0</v>
      </c>
      <c r="G16" s="15">
        <v>0</v>
      </c>
      <c r="H16" s="15">
        <v>0</v>
      </c>
      <c r="I16" s="33">
        <f t="shared" si="6"/>
        <v>0</v>
      </c>
      <c r="J16" s="39">
        <f t="shared" si="7"/>
        <v>0</v>
      </c>
      <c r="K16" s="40">
        <v>0</v>
      </c>
      <c r="L16" s="41">
        <v>0</v>
      </c>
      <c r="M16" s="42"/>
      <c r="N16" s="43" t="e">
        <f t="shared" si="8"/>
        <v>#DIV/0!</v>
      </c>
    </row>
    <row r="17" spans="1:14">
      <c r="A17" s="16">
        <v>2.5</v>
      </c>
      <c r="B17" s="13" t="s">
        <v>28</v>
      </c>
      <c r="C17" s="14">
        <v>0</v>
      </c>
      <c r="D17" s="10">
        <v>0</v>
      </c>
      <c r="E17" s="10">
        <v>0</v>
      </c>
      <c r="F17" s="10">
        <f t="shared" si="5"/>
        <v>0</v>
      </c>
      <c r="G17" s="15">
        <v>0</v>
      </c>
      <c r="H17" s="15">
        <v>0</v>
      </c>
      <c r="I17" s="33">
        <f t="shared" si="6"/>
        <v>0</v>
      </c>
      <c r="J17" s="39">
        <f t="shared" si="7"/>
        <v>0</v>
      </c>
      <c r="K17" s="40">
        <v>0</v>
      </c>
      <c r="L17" s="41">
        <v>0</v>
      </c>
      <c r="M17" s="42"/>
      <c r="N17" s="43" t="e">
        <f t="shared" si="8"/>
        <v>#DIV/0!</v>
      </c>
    </row>
    <row r="18" spans="1:14">
      <c r="A18" s="16">
        <v>2.6</v>
      </c>
      <c r="B18" s="13" t="s">
        <v>32</v>
      </c>
      <c r="C18" s="14">
        <v>0</v>
      </c>
      <c r="D18" s="10">
        <v>0</v>
      </c>
      <c r="E18" s="10">
        <v>0</v>
      </c>
      <c r="F18" s="10">
        <f t="shared" si="5"/>
        <v>0</v>
      </c>
      <c r="G18" s="15">
        <v>0</v>
      </c>
      <c r="H18" s="15">
        <v>0</v>
      </c>
      <c r="I18" s="33">
        <f t="shared" si="6"/>
        <v>0</v>
      </c>
      <c r="J18" s="39">
        <f t="shared" si="7"/>
        <v>0</v>
      </c>
      <c r="K18" s="40">
        <v>0</v>
      </c>
      <c r="L18" s="41">
        <v>0</v>
      </c>
      <c r="M18" s="42"/>
      <c r="N18" s="43" t="e">
        <f t="shared" si="8"/>
        <v>#DIV/0!</v>
      </c>
    </row>
    <row r="19" spans="1:14">
      <c r="A19" s="16">
        <v>2.7</v>
      </c>
      <c r="B19" s="13" t="s">
        <v>24</v>
      </c>
      <c r="C19" s="14">
        <v>0</v>
      </c>
      <c r="D19" s="10">
        <v>0</v>
      </c>
      <c r="E19" s="10">
        <v>0</v>
      </c>
      <c r="F19" s="10">
        <f t="shared" si="5"/>
        <v>0</v>
      </c>
      <c r="G19" s="15">
        <v>0</v>
      </c>
      <c r="H19" s="15">
        <v>0</v>
      </c>
      <c r="I19" s="33">
        <f t="shared" si="6"/>
        <v>0</v>
      </c>
      <c r="J19" s="39">
        <f t="shared" si="7"/>
        <v>0</v>
      </c>
      <c r="K19" s="40">
        <v>0</v>
      </c>
      <c r="L19" s="41">
        <v>0</v>
      </c>
      <c r="M19" s="42"/>
      <c r="N19" s="43" t="e">
        <f t="shared" si="8"/>
        <v>#DIV/0!</v>
      </c>
    </row>
    <row r="20" spans="1:14">
      <c r="A20" s="16">
        <v>2.8</v>
      </c>
      <c r="B20" s="13" t="s">
        <v>33</v>
      </c>
      <c r="C20" s="14">
        <v>0</v>
      </c>
      <c r="D20" s="10">
        <v>0</v>
      </c>
      <c r="E20" s="10">
        <v>0</v>
      </c>
      <c r="F20" s="10">
        <f t="shared" si="5"/>
        <v>0</v>
      </c>
      <c r="G20" s="15">
        <v>0</v>
      </c>
      <c r="H20" s="15">
        <v>0</v>
      </c>
      <c r="I20" s="33">
        <f t="shared" si="6"/>
        <v>0</v>
      </c>
      <c r="J20" s="39">
        <f t="shared" si="7"/>
        <v>0</v>
      </c>
      <c r="K20" s="40">
        <v>0</v>
      </c>
      <c r="L20" s="41">
        <v>0</v>
      </c>
      <c r="M20" s="42"/>
      <c r="N20" s="43" t="e">
        <f t="shared" si="8"/>
        <v>#DIV/0!</v>
      </c>
    </row>
    <row r="21" spans="1:14">
      <c r="A21" s="16">
        <v>3.1</v>
      </c>
      <c r="B21" s="13" t="s">
        <v>30</v>
      </c>
      <c r="C21" s="14">
        <v>0</v>
      </c>
      <c r="D21" s="10">
        <v>0</v>
      </c>
      <c r="E21" s="10">
        <v>0</v>
      </c>
      <c r="F21" s="10">
        <f t="shared" si="5"/>
        <v>0</v>
      </c>
      <c r="G21" s="15">
        <v>0</v>
      </c>
      <c r="H21" s="15">
        <v>0</v>
      </c>
      <c r="I21" s="33">
        <f t="shared" si="6"/>
        <v>0</v>
      </c>
      <c r="J21" s="39">
        <f t="shared" si="7"/>
        <v>0</v>
      </c>
      <c r="K21" s="40">
        <v>0</v>
      </c>
      <c r="L21" s="41">
        <v>0</v>
      </c>
      <c r="M21" s="42"/>
      <c r="N21" s="43" t="e">
        <f t="shared" si="8"/>
        <v>#DIV/0!</v>
      </c>
    </row>
    <row r="22" spans="1:14">
      <c r="A22" s="16">
        <v>3.2</v>
      </c>
      <c r="B22" s="13" t="s">
        <v>35</v>
      </c>
      <c r="C22" s="14">
        <v>0</v>
      </c>
      <c r="D22" s="10">
        <v>0</v>
      </c>
      <c r="E22" s="10">
        <v>0</v>
      </c>
      <c r="F22" s="10">
        <f t="shared" si="5"/>
        <v>0</v>
      </c>
      <c r="G22" s="15">
        <v>0</v>
      </c>
      <c r="H22" s="15">
        <v>0</v>
      </c>
      <c r="I22" s="33">
        <f t="shared" si="6"/>
        <v>0</v>
      </c>
      <c r="J22" s="39">
        <f t="shared" si="7"/>
        <v>0</v>
      </c>
      <c r="K22" s="40">
        <v>0</v>
      </c>
      <c r="L22" s="41">
        <v>0</v>
      </c>
      <c r="M22" s="42"/>
      <c r="N22" s="43" t="e">
        <f t="shared" si="8"/>
        <v>#DIV/0!</v>
      </c>
    </row>
    <row r="23" s="2" customFormat="1" ht="11.25" spans="1:14">
      <c r="A23" s="19"/>
      <c r="B23" s="20"/>
      <c r="C23" s="18">
        <f t="shared" ref="C23:I23" si="9">SUM(C14:C22)</f>
        <v>0</v>
      </c>
      <c r="D23" s="18">
        <f t="shared" si="9"/>
        <v>0</v>
      </c>
      <c r="E23" s="18">
        <f t="shared" si="9"/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J23" s="18"/>
      <c r="K23" s="44">
        <f>SUM(K14:K22)</f>
        <v>0</v>
      </c>
      <c r="L23" s="45">
        <f>SUM(L14:L22)</f>
        <v>0</v>
      </c>
      <c r="M23" s="46"/>
      <c r="N23" s="43" t="s">
        <v>11</v>
      </c>
    </row>
    <row r="24" s="2" customFormat="1" ht="12" customHeight="1" spans="1:14">
      <c r="A24" s="19"/>
      <c r="B24" s="20"/>
      <c r="C24" s="21"/>
      <c r="D24" s="21"/>
      <c r="E24" s="21"/>
      <c r="F24" s="21"/>
      <c r="G24" s="21">
        <f>G23-H23</f>
        <v>0</v>
      </c>
      <c r="H24" s="21" t="s">
        <v>11</v>
      </c>
      <c r="I24" s="21"/>
      <c r="J24" s="21"/>
      <c r="K24" s="47"/>
      <c r="L24" s="48"/>
      <c r="M24" s="46"/>
      <c r="N24" s="43" t="s">
        <v>11</v>
      </c>
    </row>
    <row r="25" ht="22.5" customHeight="1" spans="1:14">
      <c r="A25" s="8">
        <v>8</v>
      </c>
      <c r="B25" s="22" t="s">
        <v>36</v>
      </c>
      <c r="C25" s="10" t="s">
        <v>1</v>
      </c>
      <c r="D25" s="11" t="s">
        <v>2</v>
      </c>
      <c r="E25" s="11" t="s">
        <v>3</v>
      </c>
      <c r="F25" s="11" t="s">
        <v>4</v>
      </c>
      <c r="G25" s="12" t="s">
        <v>5</v>
      </c>
      <c r="H25" s="12" t="s">
        <v>6</v>
      </c>
      <c r="I25" s="33" t="s">
        <v>7</v>
      </c>
      <c r="J25" s="34" t="s">
        <v>8</v>
      </c>
      <c r="K25" s="35" t="s">
        <v>9</v>
      </c>
      <c r="L25" s="36" t="s">
        <v>10</v>
      </c>
      <c r="M25" s="42"/>
      <c r="N25" s="43" t="s">
        <v>11</v>
      </c>
    </row>
    <row r="26" spans="1:14">
      <c r="A26" s="16">
        <v>2.9</v>
      </c>
      <c r="B26" s="13" t="s">
        <v>67</v>
      </c>
      <c r="C26" s="14">
        <v>0</v>
      </c>
      <c r="D26" s="10">
        <v>0</v>
      </c>
      <c r="E26" s="10">
        <v>0</v>
      </c>
      <c r="F26" s="10">
        <f t="shared" ref="F26:F33" si="10">C26-D26-E26</f>
        <v>0</v>
      </c>
      <c r="G26" s="15">
        <v>0</v>
      </c>
      <c r="H26" s="15">
        <v>0</v>
      </c>
      <c r="I26" s="33">
        <f t="shared" ref="I26:I33" si="11">((D26*2)+E26)-(K26*2)</f>
        <v>0</v>
      </c>
      <c r="J26" s="39">
        <f t="shared" ref="J26:J33" si="12">G26-H26</f>
        <v>0</v>
      </c>
      <c r="K26" s="40">
        <v>0</v>
      </c>
      <c r="L26" s="41">
        <v>0</v>
      </c>
      <c r="M26" s="42"/>
      <c r="N26" s="43" t="e">
        <f t="shared" ref="N26:N33" si="13">(G26+H26)/C26</f>
        <v>#DIV/0!</v>
      </c>
    </row>
    <row r="27" spans="1:14">
      <c r="A27" s="3">
        <v>3.3</v>
      </c>
      <c r="B27" s="23" t="s">
        <v>37</v>
      </c>
      <c r="C27" s="14">
        <v>0</v>
      </c>
      <c r="D27" s="10">
        <v>0</v>
      </c>
      <c r="E27" s="10">
        <v>0</v>
      </c>
      <c r="F27" s="10">
        <f t="shared" si="10"/>
        <v>0</v>
      </c>
      <c r="G27" s="15">
        <v>0</v>
      </c>
      <c r="H27" s="15">
        <v>0</v>
      </c>
      <c r="I27" s="33">
        <f t="shared" si="11"/>
        <v>0</v>
      </c>
      <c r="J27" s="39">
        <f t="shared" si="12"/>
        <v>0</v>
      </c>
      <c r="K27" s="40">
        <v>0</v>
      </c>
      <c r="L27" s="41">
        <v>0</v>
      </c>
      <c r="M27" s="42"/>
      <c r="N27" s="43" t="e">
        <f t="shared" si="13"/>
        <v>#DIV/0!</v>
      </c>
    </row>
    <row r="28" spans="1:14">
      <c r="A28" s="3">
        <v>3.4</v>
      </c>
      <c r="B28" s="13" t="s">
        <v>40</v>
      </c>
      <c r="C28" s="14">
        <v>0</v>
      </c>
      <c r="D28" s="10">
        <v>0</v>
      </c>
      <c r="E28" s="10">
        <v>0</v>
      </c>
      <c r="F28" s="10">
        <f t="shared" si="10"/>
        <v>0</v>
      </c>
      <c r="G28" s="15">
        <v>0</v>
      </c>
      <c r="H28" s="15">
        <v>0</v>
      </c>
      <c r="I28" s="33">
        <f t="shared" si="11"/>
        <v>0</v>
      </c>
      <c r="J28" s="39">
        <f t="shared" si="12"/>
        <v>0</v>
      </c>
      <c r="K28" s="40">
        <v>0</v>
      </c>
      <c r="L28" s="41">
        <v>0</v>
      </c>
      <c r="M28" s="42"/>
      <c r="N28" s="43" t="e">
        <f t="shared" si="13"/>
        <v>#DIV/0!</v>
      </c>
    </row>
    <row r="29" spans="1:14">
      <c r="A29" s="3">
        <v>3.5</v>
      </c>
      <c r="B29" s="13" t="s">
        <v>41</v>
      </c>
      <c r="C29" s="14">
        <v>0</v>
      </c>
      <c r="D29" s="10">
        <v>0</v>
      </c>
      <c r="E29" s="10">
        <v>0</v>
      </c>
      <c r="F29" s="10">
        <f t="shared" si="10"/>
        <v>0</v>
      </c>
      <c r="G29" s="15">
        <v>0</v>
      </c>
      <c r="H29" s="15">
        <v>0</v>
      </c>
      <c r="I29" s="33">
        <f t="shared" si="11"/>
        <v>0</v>
      </c>
      <c r="J29" s="39">
        <f t="shared" si="12"/>
        <v>0</v>
      </c>
      <c r="K29" s="40">
        <v>0</v>
      </c>
      <c r="L29" s="41">
        <v>0</v>
      </c>
      <c r="M29" s="42"/>
      <c r="N29" s="43" t="e">
        <f t="shared" si="13"/>
        <v>#DIV/0!</v>
      </c>
    </row>
    <row r="30" spans="1:14">
      <c r="A30" s="3">
        <v>3.6</v>
      </c>
      <c r="B30" s="13" t="s">
        <v>43</v>
      </c>
      <c r="C30" s="14">
        <v>0</v>
      </c>
      <c r="D30" s="10">
        <v>0</v>
      </c>
      <c r="E30" s="10">
        <v>0</v>
      </c>
      <c r="F30" s="10">
        <f t="shared" si="10"/>
        <v>0</v>
      </c>
      <c r="G30" s="15">
        <v>0</v>
      </c>
      <c r="H30" s="15">
        <v>0</v>
      </c>
      <c r="I30" s="33">
        <f t="shared" si="11"/>
        <v>0</v>
      </c>
      <c r="J30" s="39">
        <f t="shared" si="12"/>
        <v>0</v>
      </c>
      <c r="K30" s="40">
        <v>0</v>
      </c>
      <c r="L30" s="41">
        <v>0</v>
      </c>
      <c r="M30" s="42"/>
      <c r="N30" s="43" t="e">
        <f t="shared" si="13"/>
        <v>#DIV/0!</v>
      </c>
    </row>
    <row r="31" spans="1:14">
      <c r="A31" s="3">
        <v>3.7</v>
      </c>
      <c r="B31" s="23" t="s">
        <v>44</v>
      </c>
      <c r="C31" s="14">
        <v>0</v>
      </c>
      <c r="D31" s="10">
        <v>0</v>
      </c>
      <c r="E31" s="10">
        <v>0</v>
      </c>
      <c r="F31" s="10">
        <f t="shared" si="10"/>
        <v>0</v>
      </c>
      <c r="G31" s="15">
        <v>0</v>
      </c>
      <c r="H31" s="15">
        <v>0</v>
      </c>
      <c r="I31" s="33">
        <f t="shared" si="11"/>
        <v>0</v>
      </c>
      <c r="J31" s="39">
        <f t="shared" si="12"/>
        <v>0</v>
      </c>
      <c r="K31" s="40">
        <v>0</v>
      </c>
      <c r="L31" s="41">
        <v>0</v>
      </c>
      <c r="M31" s="42"/>
      <c r="N31" s="43" t="e">
        <f t="shared" si="13"/>
        <v>#DIV/0!</v>
      </c>
    </row>
    <row r="32" spans="1:14">
      <c r="A32" s="16">
        <v>4.1</v>
      </c>
      <c r="B32" s="13" t="s">
        <v>39</v>
      </c>
      <c r="C32" s="14">
        <v>0</v>
      </c>
      <c r="D32" s="10">
        <v>0</v>
      </c>
      <c r="E32" s="10">
        <v>0</v>
      </c>
      <c r="F32" s="10">
        <f t="shared" si="10"/>
        <v>0</v>
      </c>
      <c r="G32" s="15">
        <v>0</v>
      </c>
      <c r="H32" s="15">
        <v>0</v>
      </c>
      <c r="I32" s="33">
        <f t="shared" si="11"/>
        <v>0</v>
      </c>
      <c r="J32" s="39">
        <f t="shared" si="12"/>
        <v>0</v>
      </c>
      <c r="K32" s="40">
        <v>0</v>
      </c>
      <c r="L32" s="41">
        <v>0</v>
      </c>
      <c r="M32" s="42"/>
      <c r="N32" s="43" t="e">
        <f t="shared" si="13"/>
        <v>#DIV/0!</v>
      </c>
    </row>
    <row r="33" spans="1:14">
      <c r="A33" s="16">
        <v>4.2</v>
      </c>
      <c r="B33" s="13" t="s">
        <v>42</v>
      </c>
      <c r="C33" s="14">
        <v>0</v>
      </c>
      <c r="D33" s="10">
        <v>0</v>
      </c>
      <c r="E33" s="10">
        <v>0</v>
      </c>
      <c r="F33" s="10">
        <f t="shared" si="10"/>
        <v>0</v>
      </c>
      <c r="G33" s="15">
        <v>0</v>
      </c>
      <c r="H33" s="15">
        <v>0</v>
      </c>
      <c r="I33" s="33">
        <f t="shared" si="11"/>
        <v>0</v>
      </c>
      <c r="J33" s="39">
        <f t="shared" si="12"/>
        <v>0</v>
      </c>
      <c r="K33" s="40">
        <v>0</v>
      </c>
      <c r="L33" s="41">
        <v>0</v>
      </c>
      <c r="M33" s="42"/>
      <c r="N33" s="43" t="e">
        <f t="shared" si="13"/>
        <v>#DIV/0!</v>
      </c>
    </row>
    <row r="34" spans="2:14">
      <c r="B34" s="24"/>
      <c r="C34" s="18">
        <f t="shared" ref="C34:I34" si="14">SUM(C26:C33)</f>
        <v>0</v>
      </c>
      <c r="D34" s="18">
        <f t="shared" si="14"/>
        <v>0</v>
      </c>
      <c r="E34" s="18">
        <f t="shared" si="14"/>
        <v>0</v>
      </c>
      <c r="F34" s="18">
        <f t="shared" si="14"/>
        <v>0</v>
      </c>
      <c r="G34" s="18">
        <f t="shared" si="14"/>
        <v>0</v>
      </c>
      <c r="H34" s="18">
        <f t="shared" si="14"/>
        <v>0</v>
      </c>
      <c r="I34" s="18">
        <f t="shared" si="14"/>
        <v>0</v>
      </c>
      <c r="J34" s="18"/>
      <c r="K34" s="44">
        <f>SUM(K26:K33)</f>
        <v>0</v>
      </c>
      <c r="L34" s="45">
        <f>SUM(L26:L33)</f>
        <v>0</v>
      </c>
      <c r="M34" s="42"/>
      <c r="N34" s="43" t="s">
        <v>11</v>
      </c>
    </row>
    <row r="35" ht="9.75" customHeight="1" spans="2:14">
      <c r="B35" s="24"/>
      <c r="C35" s="25"/>
      <c r="D35" s="25"/>
      <c r="E35" s="25"/>
      <c r="F35" s="25"/>
      <c r="G35" s="21">
        <f>G34-H34</f>
        <v>0</v>
      </c>
      <c r="H35" s="21" t="s">
        <v>11</v>
      </c>
      <c r="I35" s="25"/>
      <c r="J35" s="25"/>
      <c r="K35" s="47"/>
      <c r="L35" s="48"/>
      <c r="M35" s="42"/>
      <c r="N35" s="43" t="s">
        <v>11</v>
      </c>
    </row>
    <row r="36" ht="21" customHeight="1" spans="1:14">
      <c r="A36" s="8">
        <v>8</v>
      </c>
      <c r="B36" s="22" t="s">
        <v>46</v>
      </c>
      <c r="C36" s="10" t="s">
        <v>1</v>
      </c>
      <c r="D36" s="11" t="s">
        <v>2</v>
      </c>
      <c r="E36" s="11" t="s">
        <v>3</v>
      </c>
      <c r="F36" s="11" t="s">
        <v>4</v>
      </c>
      <c r="G36" s="12" t="s">
        <v>5</v>
      </c>
      <c r="H36" s="12" t="s">
        <v>6</v>
      </c>
      <c r="I36" s="33" t="s">
        <v>7</v>
      </c>
      <c r="J36" s="34" t="s">
        <v>8</v>
      </c>
      <c r="K36" s="35" t="s">
        <v>9</v>
      </c>
      <c r="L36" s="36" t="s">
        <v>10</v>
      </c>
      <c r="M36" s="42"/>
      <c r="N36" s="43" t="s">
        <v>11</v>
      </c>
    </row>
    <row r="37" spans="1:14">
      <c r="A37" s="3">
        <v>3.8</v>
      </c>
      <c r="B37" s="13" t="s">
        <v>68</v>
      </c>
      <c r="C37" s="14">
        <v>0</v>
      </c>
      <c r="D37" s="10">
        <v>0</v>
      </c>
      <c r="E37" s="10">
        <v>0</v>
      </c>
      <c r="F37" s="10">
        <f t="shared" ref="F37:F44" si="15">C37-D37-E37</f>
        <v>0</v>
      </c>
      <c r="G37" s="15">
        <v>0</v>
      </c>
      <c r="H37" s="15">
        <v>0</v>
      </c>
      <c r="I37" s="33">
        <f t="shared" ref="I37:I44" si="16">((D37*2)+E37)-(K37*2)</f>
        <v>0</v>
      </c>
      <c r="J37" s="39">
        <f t="shared" ref="J37:J44" si="17">G37-H37</f>
        <v>0</v>
      </c>
      <c r="K37" s="40">
        <v>0</v>
      </c>
      <c r="L37" s="41">
        <v>0</v>
      </c>
      <c r="M37" s="42"/>
      <c r="N37" s="43" t="e">
        <f t="shared" ref="N37:N44" si="18">(G37+H37)/C37</f>
        <v>#DIV/0!</v>
      </c>
    </row>
    <row r="38" spans="1:14">
      <c r="A38" s="16">
        <v>4.3</v>
      </c>
      <c r="B38" s="13" t="s">
        <v>49</v>
      </c>
      <c r="C38" s="14">
        <v>0</v>
      </c>
      <c r="D38" s="10">
        <v>0</v>
      </c>
      <c r="E38" s="10">
        <v>0</v>
      </c>
      <c r="F38" s="10">
        <f t="shared" si="15"/>
        <v>0</v>
      </c>
      <c r="G38" s="15">
        <v>0</v>
      </c>
      <c r="H38" s="15">
        <v>0</v>
      </c>
      <c r="I38" s="33">
        <f t="shared" si="16"/>
        <v>0</v>
      </c>
      <c r="J38" s="39">
        <f t="shared" si="17"/>
        <v>0</v>
      </c>
      <c r="K38" s="40">
        <v>0</v>
      </c>
      <c r="L38" s="41">
        <v>0</v>
      </c>
      <c r="M38" s="42"/>
      <c r="N38" s="43" t="e">
        <f t="shared" si="18"/>
        <v>#DIV/0!</v>
      </c>
    </row>
    <row r="39" spans="1:14">
      <c r="A39" s="16">
        <v>4.4</v>
      </c>
      <c r="B39" s="13" t="s">
        <v>51</v>
      </c>
      <c r="C39" s="14">
        <v>0</v>
      </c>
      <c r="D39" s="10">
        <v>0</v>
      </c>
      <c r="E39" s="10">
        <v>0</v>
      </c>
      <c r="F39" s="10">
        <f t="shared" si="15"/>
        <v>0</v>
      </c>
      <c r="G39" s="15">
        <v>0</v>
      </c>
      <c r="H39" s="15">
        <v>0</v>
      </c>
      <c r="I39" s="33">
        <f t="shared" si="16"/>
        <v>0</v>
      </c>
      <c r="J39" s="39">
        <f t="shared" si="17"/>
        <v>0</v>
      </c>
      <c r="K39" s="40">
        <v>0</v>
      </c>
      <c r="L39" s="41">
        <v>0</v>
      </c>
      <c r="M39" s="42"/>
      <c r="N39" s="43" t="e">
        <f t="shared" si="18"/>
        <v>#DIV/0!</v>
      </c>
    </row>
    <row r="40" spans="1:14">
      <c r="A40" s="16">
        <v>4.5</v>
      </c>
      <c r="B40" s="23" t="s">
        <v>50</v>
      </c>
      <c r="C40" s="14">
        <v>0</v>
      </c>
      <c r="D40" s="10">
        <v>0</v>
      </c>
      <c r="E40" s="10">
        <v>0</v>
      </c>
      <c r="F40" s="10">
        <f t="shared" si="15"/>
        <v>0</v>
      </c>
      <c r="G40" s="15">
        <v>0</v>
      </c>
      <c r="H40" s="15">
        <v>0</v>
      </c>
      <c r="I40" s="33">
        <f t="shared" si="16"/>
        <v>0</v>
      </c>
      <c r="J40" s="39">
        <f t="shared" si="17"/>
        <v>0</v>
      </c>
      <c r="K40" s="40">
        <v>0</v>
      </c>
      <c r="L40" s="41">
        <v>0</v>
      </c>
      <c r="M40" s="42"/>
      <c r="N40" s="43" t="e">
        <f t="shared" si="18"/>
        <v>#DIV/0!</v>
      </c>
    </row>
    <row r="41" spans="1:14">
      <c r="A41" s="16">
        <v>4.6</v>
      </c>
      <c r="B41" s="23" t="s">
        <v>48</v>
      </c>
      <c r="C41" s="14">
        <v>0</v>
      </c>
      <c r="D41" s="10">
        <v>0</v>
      </c>
      <c r="E41" s="10">
        <v>0</v>
      </c>
      <c r="F41" s="10">
        <f t="shared" si="15"/>
        <v>0</v>
      </c>
      <c r="G41" s="15">
        <v>0</v>
      </c>
      <c r="H41" s="15">
        <v>0</v>
      </c>
      <c r="I41" s="33">
        <f t="shared" si="16"/>
        <v>0</v>
      </c>
      <c r="J41" s="39">
        <f t="shared" si="17"/>
        <v>0</v>
      </c>
      <c r="K41" s="40">
        <v>0</v>
      </c>
      <c r="L41" s="41">
        <v>0</v>
      </c>
      <c r="M41" s="42"/>
      <c r="N41" s="43" t="e">
        <f t="shared" si="18"/>
        <v>#DIV/0!</v>
      </c>
    </row>
    <row r="42" spans="1:14">
      <c r="A42" s="16">
        <v>4.7</v>
      </c>
      <c r="B42" s="23" t="s">
        <v>53</v>
      </c>
      <c r="C42" s="14">
        <v>0</v>
      </c>
      <c r="D42" s="10">
        <v>0</v>
      </c>
      <c r="E42" s="10">
        <v>0</v>
      </c>
      <c r="F42" s="10">
        <f t="shared" si="15"/>
        <v>0</v>
      </c>
      <c r="G42" s="15">
        <v>0</v>
      </c>
      <c r="H42" s="15">
        <v>0</v>
      </c>
      <c r="I42" s="33">
        <f t="shared" si="16"/>
        <v>0</v>
      </c>
      <c r="J42" s="39">
        <f t="shared" si="17"/>
        <v>0</v>
      </c>
      <c r="K42" s="40">
        <v>0</v>
      </c>
      <c r="L42" s="41">
        <v>0</v>
      </c>
      <c r="M42" s="42"/>
      <c r="N42" s="43" t="e">
        <f t="shared" si="18"/>
        <v>#DIV/0!</v>
      </c>
    </row>
    <row r="43" spans="1:14">
      <c r="A43" s="16">
        <v>5.1</v>
      </c>
      <c r="B43" s="13" t="s">
        <v>47</v>
      </c>
      <c r="C43" s="14">
        <v>0</v>
      </c>
      <c r="D43" s="10">
        <v>0</v>
      </c>
      <c r="E43" s="10">
        <v>0</v>
      </c>
      <c r="F43" s="10">
        <f t="shared" si="15"/>
        <v>0</v>
      </c>
      <c r="G43" s="15">
        <v>0</v>
      </c>
      <c r="H43" s="15">
        <v>0</v>
      </c>
      <c r="I43" s="33">
        <f t="shared" si="16"/>
        <v>0</v>
      </c>
      <c r="J43" s="39">
        <f t="shared" si="17"/>
        <v>0</v>
      </c>
      <c r="K43" s="40">
        <v>0</v>
      </c>
      <c r="L43" s="41">
        <v>0</v>
      </c>
      <c r="M43" s="42"/>
      <c r="N43" s="43" t="e">
        <f t="shared" si="18"/>
        <v>#DIV/0!</v>
      </c>
    </row>
    <row r="44" spans="1:14">
      <c r="A44" s="16">
        <v>5.2</v>
      </c>
      <c r="B44" s="13" t="s">
        <v>52</v>
      </c>
      <c r="C44" s="14">
        <v>0</v>
      </c>
      <c r="D44" s="10">
        <v>0</v>
      </c>
      <c r="E44" s="10">
        <v>0</v>
      </c>
      <c r="F44" s="10">
        <f t="shared" si="15"/>
        <v>0</v>
      </c>
      <c r="G44" s="15">
        <v>0</v>
      </c>
      <c r="H44" s="15">
        <v>0</v>
      </c>
      <c r="I44" s="33">
        <f t="shared" si="16"/>
        <v>0</v>
      </c>
      <c r="J44" s="39">
        <f t="shared" si="17"/>
        <v>0</v>
      </c>
      <c r="K44" s="40">
        <v>0</v>
      </c>
      <c r="L44" s="41">
        <v>0</v>
      </c>
      <c r="M44" s="42"/>
      <c r="N44" s="43" t="e">
        <f t="shared" si="18"/>
        <v>#DIV/0!</v>
      </c>
    </row>
    <row r="45" s="2" customFormat="1" spans="1:14">
      <c r="A45" s="19"/>
      <c r="B45" s="26"/>
      <c r="C45" s="27">
        <f t="shared" ref="C45:I45" si="19">SUM(C37:C44)</f>
        <v>0</v>
      </c>
      <c r="D45" s="27">
        <f t="shared" si="19"/>
        <v>0</v>
      </c>
      <c r="E45" s="27">
        <f t="shared" si="19"/>
        <v>0</v>
      </c>
      <c r="F45" s="27">
        <f t="shared" si="19"/>
        <v>0</v>
      </c>
      <c r="G45" s="27">
        <f t="shared" si="19"/>
        <v>0</v>
      </c>
      <c r="H45" s="27">
        <f t="shared" si="19"/>
        <v>0</v>
      </c>
      <c r="I45" s="27">
        <f t="shared" si="19"/>
        <v>0</v>
      </c>
      <c r="J45" s="27"/>
      <c r="K45" s="44">
        <f>SUM(K37:K44)</f>
        <v>0</v>
      </c>
      <c r="L45" s="45">
        <f>SUM(L37:L44)</f>
        <v>0</v>
      </c>
      <c r="M45" s="46"/>
      <c r="N45" s="43" t="s">
        <v>11</v>
      </c>
    </row>
    <row r="46" s="2" customFormat="1" ht="13.5" customHeight="1" spans="1:14">
      <c r="A46" s="19"/>
      <c r="B46" s="26"/>
      <c r="C46" s="28"/>
      <c r="D46" s="28"/>
      <c r="E46" s="28"/>
      <c r="F46" s="28"/>
      <c r="G46" s="28">
        <f>G45-H45</f>
        <v>0</v>
      </c>
      <c r="H46" s="28" t="s">
        <v>11</v>
      </c>
      <c r="I46" s="28"/>
      <c r="J46" s="28"/>
      <c r="K46" s="47"/>
      <c r="L46" s="48"/>
      <c r="M46" s="46"/>
      <c r="N46" s="43" t="s">
        <v>11</v>
      </c>
    </row>
    <row r="47" ht="20.25" customHeight="1" spans="1:14">
      <c r="A47" s="8">
        <v>8</v>
      </c>
      <c r="B47" s="22" t="s">
        <v>54</v>
      </c>
      <c r="C47" s="10" t="s">
        <v>1</v>
      </c>
      <c r="D47" s="11" t="s">
        <v>2</v>
      </c>
      <c r="E47" s="11" t="s">
        <v>3</v>
      </c>
      <c r="F47" s="11" t="s">
        <v>4</v>
      </c>
      <c r="G47" s="12" t="s">
        <v>5</v>
      </c>
      <c r="H47" s="12" t="s">
        <v>6</v>
      </c>
      <c r="I47" s="33" t="s">
        <v>7</v>
      </c>
      <c r="J47" s="34" t="s">
        <v>8</v>
      </c>
      <c r="K47" s="35" t="s">
        <v>9</v>
      </c>
      <c r="L47" s="36" t="s">
        <v>10</v>
      </c>
      <c r="M47" s="42"/>
      <c r="N47" s="43" t="s">
        <v>11</v>
      </c>
    </row>
    <row r="48" spans="1:14">
      <c r="A48" s="16">
        <v>4.8</v>
      </c>
      <c r="B48" s="23" t="s">
        <v>58</v>
      </c>
      <c r="C48" s="14">
        <v>0</v>
      </c>
      <c r="D48" s="10">
        <v>0</v>
      </c>
      <c r="E48" s="10">
        <v>0</v>
      </c>
      <c r="F48" s="10">
        <f t="shared" ref="F48:F55" si="20">C48-D48-E48</f>
        <v>0</v>
      </c>
      <c r="G48" s="15">
        <v>0</v>
      </c>
      <c r="H48" s="15">
        <v>0</v>
      </c>
      <c r="I48" s="33">
        <f t="shared" ref="I48:I55" si="21">((D48*2)+E48)-(K48*2)</f>
        <v>0</v>
      </c>
      <c r="J48" s="39">
        <f t="shared" ref="J48:J55" si="22">G48-H48</f>
        <v>0</v>
      </c>
      <c r="K48" s="40">
        <v>0</v>
      </c>
      <c r="L48" s="41">
        <v>0</v>
      </c>
      <c r="M48" s="42"/>
      <c r="N48" s="43" t="e">
        <f t="shared" ref="N48:N55" si="23">(G48+H48)/C48</f>
        <v>#DIV/0!</v>
      </c>
    </row>
    <row r="49" spans="1:14">
      <c r="A49" s="16">
        <v>5.3</v>
      </c>
      <c r="B49" s="13" t="s">
        <v>55</v>
      </c>
      <c r="C49" s="14">
        <v>0</v>
      </c>
      <c r="D49" s="10">
        <v>0</v>
      </c>
      <c r="E49" s="10">
        <v>0</v>
      </c>
      <c r="F49" s="10">
        <f t="shared" si="20"/>
        <v>0</v>
      </c>
      <c r="G49" s="15">
        <v>0</v>
      </c>
      <c r="H49" s="15">
        <v>0</v>
      </c>
      <c r="I49" s="33">
        <f t="shared" si="21"/>
        <v>0</v>
      </c>
      <c r="J49" s="39">
        <f t="shared" si="22"/>
        <v>0</v>
      </c>
      <c r="K49" s="40">
        <v>0</v>
      </c>
      <c r="L49" s="41">
        <v>0</v>
      </c>
      <c r="M49" s="42"/>
      <c r="N49" s="43" t="e">
        <f t="shared" si="23"/>
        <v>#DIV/0!</v>
      </c>
    </row>
    <row r="50" spans="1:14">
      <c r="A50" s="3">
        <v>5.4</v>
      </c>
      <c r="B50" s="13" t="s">
        <v>57</v>
      </c>
      <c r="C50" s="14">
        <v>0</v>
      </c>
      <c r="D50" s="10">
        <v>0</v>
      </c>
      <c r="E50" s="10">
        <v>0</v>
      </c>
      <c r="F50" s="10">
        <f t="shared" si="20"/>
        <v>0</v>
      </c>
      <c r="G50" s="15">
        <v>0</v>
      </c>
      <c r="H50" s="15">
        <v>0</v>
      </c>
      <c r="I50" s="33">
        <f t="shared" si="21"/>
        <v>0</v>
      </c>
      <c r="J50" s="39">
        <f t="shared" si="22"/>
        <v>0</v>
      </c>
      <c r="K50" s="40">
        <v>0</v>
      </c>
      <c r="L50" s="41">
        <v>0</v>
      </c>
      <c r="M50" s="42"/>
      <c r="N50" s="43" t="e">
        <f t="shared" si="23"/>
        <v>#DIV/0!</v>
      </c>
    </row>
    <row r="51" spans="1:14">
      <c r="A51" s="16">
        <v>5.5</v>
      </c>
      <c r="B51" s="13" t="s">
        <v>59</v>
      </c>
      <c r="C51" s="14">
        <v>0</v>
      </c>
      <c r="D51" s="10">
        <v>0</v>
      </c>
      <c r="E51" s="10">
        <v>0</v>
      </c>
      <c r="F51" s="10">
        <f t="shared" si="20"/>
        <v>0</v>
      </c>
      <c r="G51" s="15">
        <v>0</v>
      </c>
      <c r="H51" s="15">
        <v>0</v>
      </c>
      <c r="I51" s="33">
        <f t="shared" si="21"/>
        <v>0</v>
      </c>
      <c r="J51" s="39">
        <f t="shared" si="22"/>
        <v>0</v>
      </c>
      <c r="K51" s="40">
        <v>0</v>
      </c>
      <c r="L51" s="41">
        <v>0</v>
      </c>
      <c r="M51" s="42"/>
      <c r="N51" s="43" t="e">
        <f t="shared" si="23"/>
        <v>#DIV/0!</v>
      </c>
    </row>
    <row r="52" spans="1:14">
      <c r="A52" s="3">
        <v>5.6</v>
      </c>
      <c r="B52" s="13" t="s">
        <v>61</v>
      </c>
      <c r="C52" s="14">
        <v>0</v>
      </c>
      <c r="D52" s="10">
        <v>0</v>
      </c>
      <c r="E52" s="10">
        <v>0</v>
      </c>
      <c r="F52" s="10">
        <f t="shared" si="20"/>
        <v>0</v>
      </c>
      <c r="G52" s="15">
        <v>0</v>
      </c>
      <c r="H52" s="15">
        <v>0</v>
      </c>
      <c r="I52" s="33">
        <f t="shared" si="21"/>
        <v>0</v>
      </c>
      <c r="J52" s="39">
        <f t="shared" si="22"/>
        <v>0</v>
      </c>
      <c r="K52" s="40">
        <v>0</v>
      </c>
      <c r="L52" s="41">
        <v>0</v>
      </c>
      <c r="M52" s="42"/>
      <c r="N52" s="43" t="e">
        <f t="shared" si="23"/>
        <v>#DIV/0!</v>
      </c>
    </row>
    <row r="53" spans="1:14">
      <c r="A53" s="16">
        <v>5.7</v>
      </c>
      <c r="B53" s="13" t="s">
        <v>62</v>
      </c>
      <c r="C53" s="14">
        <v>0</v>
      </c>
      <c r="D53" s="10">
        <v>0</v>
      </c>
      <c r="E53" s="10">
        <v>0</v>
      </c>
      <c r="F53" s="10">
        <f t="shared" si="20"/>
        <v>0</v>
      </c>
      <c r="G53" s="15">
        <v>0</v>
      </c>
      <c r="H53" s="15">
        <v>0</v>
      </c>
      <c r="I53" s="33">
        <f t="shared" si="21"/>
        <v>0</v>
      </c>
      <c r="J53" s="39">
        <f t="shared" si="22"/>
        <v>0</v>
      </c>
      <c r="K53" s="40">
        <v>0</v>
      </c>
      <c r="L53" s="41">
        <v>0</v>
      </c>
      <c r="M53" s="42"/>
      <c r="N53" s="43" t="e">
        <f t="shared" si="23"/>
        <v>#DIV/0!</v>
      </c>
    </row>
    <row r="54" spans="1:14">
      <c r="A54" s="3">
        <v>5.8</v>
      </c>
      <c r="B54" s="13" t="s">
        <v>56</v>
      </c>
      <c r="C54" s="14">
        <v>0</v>
      </c>
      <c r="D54" s="10">
        <v>0</v>
      </c>
      <c r="E54" s="10">
        <v>0</v>
      </c>
      <c r="F54" s="10">
        <f t="shared" si="20"/>
        <v>0</v>
      </c>
      <c r="G54" s="15">
        <v>0</v>
      </c>
      <c r="H54" s="15">
        <v>0</v>
      </c>
      <c r="I54" s="33">
        <f t="shared" si="21"/>
        <v>0</v>
      </c>
      <c r="J54" s="39">
        <f t="shared" si="22"/>
        <v>0</v>
      </c>
      <c r="K54" s="40">
        <v>0</v>
      </c>
      <c r="L54" s="41">
        <v>0</v>
      </c>
      <c r="M54" s="42"/>
      <c r="N54" s="43" t="e">
        <f t="shared" si="23"/>
        <v>#DIV/0!</v>
      </c>
    </row>
    <row r="55" spans="1:14">
      <c r="A55" s="3" t="s">
        <v>70</v>
      </c>
      <c r="B55" s="13" t="s">
        <v>60</v>
      </c>
      <c r="C55" s="14">
        <v>0</v>
      </c>
      <c r="D55" s="10">
        <v>0</v>
      </c>
      <c r="E55" s="10">
        <v>0</v>
      </c>
      <c r="F55" s="10">
        <f t="shared" si="20"/>
        <v>0</v>
      </c>
      <c r="G55" s="15">
        <v>0</v>
      </c>
      <c r="H55" s="15">
        <v>0</v>
      </c>
      <c r="I55" s="33">
        <f t="shared" si="21"/>
        <v>0</v>
      </c>
      <c r="J55" s="39">
        <f t="shared" si="22"/>
        <v>0</v>
      </c>
      <c r="K55" s="40">
        <v>0</v>
      </c>
      <c r="L55" s="41">
        <v>0</v>
      </c>
      <c r="M55" s="42"/>
      <c r="N55" s="43" t="e">
        <f t="shared" si="23"/>
        <v>#DIV/0!</v>
      </c>
    </row>
    <row r="56" spans="1:12">
      <c r="A56" s="3" t="s">
        <v>11</v>
      </c>
      <c r="B56" s="29"/>
      <c r="C56" s="18">
        <f t="shared" ref="C56:I56" si="24">SUM(C48:C55)</f>
        <v>0</v>
      </c>
      <c r="D56" s="18">
        <f t="shared" si="24"/>
        <v>0</v>
      </c>
      <c r="E56" s="18">
        <f t="shared" si="24"/>
        <v>0</v>
      </c>
      <c r="F56" s="18">
        <f t="shared" si="24"/>
        <v>0</v>
      </c>
      <c r="G56" s="18">
        <f t="shared" si="24"/>
        <v>0</v>
      </c>
      <c r="H56" s="18">
        <f t="shared" si="24"/>
        <v>0</v>
      </c>
      <c r="I56" s="18">
        <f t="shared" si="24"/>
        <v>0</v>
      </c>
      <c r="J56" s="18"/>
      <c r="K56" s="44">
        <v>0</v>
      </c>
      <c r="L56" s="44">
        <f>SUM(L48:L55)</f>
        <v>0</v>
      </c>
    </row>
    <row r="57" ht="15" customHeight="1" spans="2:12">
      <c r="B57" s="30" t="s">
        <v>11</v>
      </c>
      <c r="C57" s="31"/>
      <c r="D57" s="31"/>
      <c r="E57" s="31"/>
      <c r="F57" s="31"/>
      <c r="G57" s="28">
        <f>G56-H56</f>
        <v>0</v>
      </c>
      <c r="H57" s="28" t="s">
        <v>11</v>
      </c>
      <c r="I57" s="31"/>
      <c r="J57" s="31"/>
      <c r="K57" s="47" t="s">
        <v>63</v>
      </c>
      <c r="L57" s="47"/>
    </row>
    <row r="58" ht="20.25" spans="2:2">
      <c r="B58" s="32">
        <v>46327</v>
      </c>
    </row>
    <row r="59" spans="2:2">
      <c r="B59" s="4" t="s">
        <v>72</v>
      </c>
    </row>
  </sheetData>
  <pageMargins left="0.170138888888889" right="0.2" top="0.290277777777778" bottom="0.270138888888889" header="0.2" footer="0.170138888888889"/>
  <pageSetup paperSize="9" firstPageNumber="0" orientation="portrait" useFirstPageNumber="1"/>
  <headerFooter alignWithMargins="0">
    <oddHeader>&amp;C&amp;"Arial,Bold"&amp;16Men 2017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 2018 </vt:lpstr>
      <vt:lpstr>Sheet2</vt:lpstr>
      <vt:lpstr>Sheet3</vt:lpstr>
      <vt:lpstr>Sheet4</vt:lpstr>
      <vt:lpstr>Sheet5</vt:lpstr>
      <vt:lpstr>sheet 6  opt2</vt:lpstr>
      <vt:lpstr> 2018 opt 1 7 7 7 7 7 7  (2)</vt:lpstr>
      <vt:lpstr> x2018 better opt 2 9 9 8 8  (2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TRAYNOR</dc:creator>
  <cp:lastModifiedBy>TRAYNOR</cp:lastModifiedBy>
  <dcterms:created xsi:type="dcterms:W3CDTF">2016-07-08T07:49:00Z</dcterms:created>
  <cp:lastPrinted>2017-11-30T11:22:00Z</cp:lastPrinted>
  <dcterms:modified xsi:type="dcterms:W3CDTF">2018-08-23T14:06:54Z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2057-10.2.0.5978</vt:lpwstr>
  </property>
</Properties>
</file>